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tables/table3.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ell-my.sharepoint.com/personal/muhammad_samy_dell_com/Documents/Desktop/"/>
    </mc:Choice>
  </mc:AlternateContent>
  <xr:revisionPtr revIDLastSave="0" documentId="8_{CE97479B-0289-4981-8962-402CA4FEB908}" xr6:coauthVersionLast="47" xr6:coauthVersionMax="47" xr10:uidLastSave="{00000000-0000-0000-0000-000000000000}"/>
  <bookViews>
    <workbookView xWindow="-120" yWindow="-120" windowWidth="29040" windowHeight="15720" activeTab="1" xr2:uid="{00000000-000D-0000-FFFF-FFFF00000000}"/>
  </bookViews>
  <sheets>
    <sheet name="Core 5.1" sheetId="12" r:id="rId1"/>
    <sheet name="Core 4.5.5.2" sheetId="13" r:id="rId2"/>
    <sheet name="Cell Validations" sheetId="11" state="hidden" r:id="rId3"/>
    <sheet name="New adds (post 2.0.1)" sheetId="7" state="hidden" r:id="rId4"/>
  </sheets>
  <definedNames>
    <definedName name="_xlnm.Print_Area" localSheetId="0">'Core 5.1'!$A$1:$Q$42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U66" i="13" l="1"/>
  <c r="T66" i="13"/>
  <c r="U65" i="13"/>
  <c r="T65" i="13"/>
  <c r="U61" i="13"/>
  <c r="T61" i="13"/>
  <c r="U81" i="13"/>
  <c r="U80" i="13"/>
  <c r="O25" i="12"/>
  <c r="O24" i="12"/>
  <c r="O14" i="12"/>
  <c r="T52" i="13"/>
  <c r="U41" i="13"/>
  <c r="T41" i="13"/>
  <c r="U25" i="13"/>
  <c r="T25" i="13"/>
  <c r="U24" i="13"/>
  <c r="T24" i="13"/>
  <c r="U37" i="13"/>
  <c r="T37" i="13"/>
  <c r="U31" i="13"/>
  <c r="T31" i="13"/>
  <c r="U50" i="13"/>
  <c r="P21" i="12"/>
  <c r="O21" i="12"/>
  <c r="P30" i="12"/>
  <c r="O30" i="12"/>
  <c r="P38" i="12"/>
  <c r="O38" i="12"/>
  <c r="O35" i="12"/>
  <c r="P25" i="12"/>
  <c r="P17" i="12"/>
  <c r="O17" i="12"/>
  <c r="P12" i="12"/>
  <c r="O12" i="12"/>
  <c r="U83" i="13"/>
  <c r="T83" i="13"/>
  <c r="U78" i="13"/>
  <c r="U76" i="13"/>
  <c r="T76" i="13"/>
  <c r="U75" i="13"/>
  <c r="T75" i="13"/>
  <c r="U73" i="13"/>
  <c r="T73" i="13"/>
  <c r="U72" i="13"/>
  <c r="T72" i="13"/>
  <c r="U71" i="13"/>
  <c r="T71" i="13"/>
  <c r="U69" i="13"/>
  <c r="T69" i="13"/>
  <c r="U68" i="13"/>
  <c r="T68" i="13"/>
  <c r="U64" i="13"/>
  <c r="T64" i="13"/>
  <c r="U63" i="13"/>
  <c r="T63" i="13"/>
  <c r="U62" i="13"/>
  <c r="T62" i="13"/>
  <c r="U60" i="13"/>
  <c r="T60" i="13"/>
  <c r="U59" i="13"/>
  <c r="T59" i="13"/>
  <c r="U58" i="13"/>
  <c r="T58" i="13"/>
  <c r="U56" i="13"/>
  <c r="T56" i="13"/>
  <c r="U55" i="13"/>
  <c r="T55" i="13"/>
  <c r="U49" i="13"/>
  <c r="U48" i="13"/>
  <c r="T48" i="13"/>
  <c r="U47" i="13"/>
  <c r="T47" i="13"/>
  <c r="U46" i="13"/>
  <c r="T46" i="13"/>
  <c r="U44" i="13"/>
  <c r="T44" i="13"/>
  <c r="U42" i="13"/>
  <c r="T42" i="13"/>
  <c r="U40" i="13"/>
  <c r="T40" i="13"/>
  <c r="U38" i="13"/>
  <c r="T38" i="13"/>
  <c r="U36" i="13"/>
  <c r="T36" i="13"/>
  <c r="U35" i="13"/>
  <c r="T35" i="13"/>
  <c r="U34" i="13"/>
  <c r="T34" i="13"/>
  <c r="U32" i="13"/>
  <c r="T32" i="13"/>
  <c r="U30" i="13"/>
  <c r="T30" i="13"/>
  <c r="U29" i="13"/>
  <c r="T29" i="13"/>
  <c r="U28" i="13"/>
  <c r="T28" i="13"/>
  <c r="U26" i="13"/>
  <c r="U23" i="13"/>
  <c r="T23" i="13"/>
  <c r="U22" i="13"/>
  <c r="T22" i="13"/>
  <c r="U21" i="13"/>
  <c r="T21" i="13"/>
  <c r="U19" i="13"/>
  <c r="T19" i="13"/>
  <c r="U18" i="13"/>
  <c r="T18" i="13"/>
  <c r="U17" i="13"/>
  <c r="T17" i="13"/>
  <c r="U16" i="13"/>
  <c r="T16" i="13"/>
  <c r="U9" i="13"/>
  <c r="T9" i="13"/>
  <c r="U8" i="13"/>
  <c r="T8" i="13"/>
  <c r="U7" i="13"/>
  <c r="T7" i="13"/>
  <c r="U6" i="13"/>
  <c r="P31" i="12" l="1"/>
  <c r="O31" i="12"/>
  <c r="P22" i="12"/>
  <c r="O22" i="12"/>
  <c r="P20" i="12"/>
  <c r="O20" i="12"/>
  <c r="P18" i="12"/>
  <c r="O18" i="12"/>
  <c r="P16" i="12"/>
  <c r="O16" i="12"/>
  <c r="P36" i="12"/>
  <c r="O36" i="12"/>
  <c r="P11" i="12"/>
  <c r="O11" i="12"/>
  <c r="P8" i="12"/>
  <c r="O8" i="12"/>
  <c r="P24" i="12"/>
  <c r="P51" i="12"/>
  <c r="O51" i="12"/>
  <c r="P43" i="12"/>
  <c r="O43" i="12"/>
  <c r="P37" i="12" l="1"/>
  <c r="O37" i="12"/>
  <c r="P34" i="12"/>
  <c r="O34" i="12"/>
  <c r="P13" i="12"/>
  <c r="O13" i="12"/>
  <c r="P33" i="12"/>
  <c r="O33" i="12"/>
  <c r="P46" i="12"/>
  <c r="P45" i="12"/>
  <c r="P41" i="12"/>
  <c r="P40" i="12"/>
  <c r="P9" i="12"/>
  <c r="O46" i="12"/>
  <c r="O45" i="12"/>
  <c r="O9" i="12"/>
  <c r="O40" i="12"/>
  <c r="O41"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tc={2627BD1E-E9A8-4D0B-9A17-A5F0F487CF5F}</author>
    <author>tc={AC75E14F-7B57-4BA2-985A-7E56379A720E}</author>
  </authors>
  <commentList>
    <comment ref="A71" authorId="0" shapeId="0" xr:uid="{2627BD1E-E9A8-4D0B-9A17-A5F0F487CF5F}">
      <text>
        <t>[Threaded comment]
Your version of Excel allows you to read this threaded comment; however, any edits to it will get removed if the file is opened in a newer version of Excel. Learn more: https://go.microsoft.com/fwlink/?linkid=870924
Comment:
    should be upgrade only in all columns</t>
      </text>
    </comment>
    <comment ref="A84" authorId="1" shapeId="0" xr:uid="{AC75E14F-7B57-4BA2-985A-7E56379A720E}">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@Ghildyal, Surabhi We have an entry for OpenStack on the Core 5.1 tab but not on the Core 4.5.5.2 tab. Is this an intentional omission?
Reply:
    Thanks for pointing out. It was a miss from my end</t>
      </text>
    </comment>
  </commentList>
</comments>
</file>

<file path=xl/sharedStrings.xml><?xml version="1.0" encoding="utf-8"?>
<sst xmlns="http://schemas.openxmlformats.org/spreadsheetml/2006/main" count="2237" uniqueCount="270">
  <si>
    <t xml:space="preserve">  Manager 5.1(core v5.1)</t>
  </si>
  <si>
    <t xml:space="preserve">PowerFlex® Support Matrix </t>
  </si>
  <si>
    <t>May -15-2024</t>
  </si>
  <si>
    <t>Column1</t>
  </si>
  <si>
    <t>SDC</t>
  </si>
  <si>
    <t>NVMe Host/Client</t>
  </si>
  <si>
    <t xml:space="preserve">Storage Node (PDS\DGWT)
(SDPM validated)
</t>
  </si>
  <si>
    <t>NVMe Target (SDT)</t>
  </si>
  <si>
    <t>MDM</t>
  </si>
  <si>
    <t>PFMP (PowerFlex Management Plaform)</t>
  </si>
  <si>
    <t>VxFlex Ready Node Linux (HCI)</t>
  </si>
  <si>
    <t>VxFlex Ready Node (CO)</t>
  </si>
  <si>
    <t>custom node (CO)</t>
  </si>
  <si>
    <t>custom node (SO)</t>
  </si>
  <si>
    <t>Appliance\Rack 
PFMC</t>
  </si>
  <si>
    <t>Appliance\Rack Linux SO</t>
  </si>
  <si>
    <t>Appliance\Rack Managed CO using SDC</t>
  </si>
  <si>
    <t>Appliance\Rack External CO using SDC</t>
  </si>
  <si>
    <t>Appliance\Rack NVMe Host (External- Non Managed)</t>
  </si>
  <si>
    <t>Comments</t>
  </si>
  <si>
    <t>VMware</t>
  </si>
  <si>
    <t>Yes</t>
  </si>
  <si>
    <t>No</t>
  </si>
  <si>
    <t>Yes*</t>
  </si>
  <si>
    <t>Supported from 5.1 onwards</t>
  </si>
  <si>
    <t xml:space="preserve">
*Running PFMP on ESXi 7.x\8.x s supported only through  manual install
SDC only, Configuration and management of HCI deployments is limited to PowerFlex appliance and PowerFlex rack.
ESXi 6.7 can still connect to PowerFlex and will be supported for Upgrade use cases only</t>
  </si>
  <si>
    <t>Microsoft Windows</t>
  </si>
  <si>
    <t>Windows Server 2022 + Hyper-V</t>
  </si>
  <si>
    <t xml:space="preserve">Only compute nodes (SDC) are supported on Windows Server </t>
  </si>
  <si>
    <t>Windows Server 2025 + Hyper-V</t>
  </si>
  <si>
    <t xml:space="preserve">Red Hat Enterprise Linux </t>
  </si>
  <si>
    <t>RHEL 8.10</t>
  </si>
  <si>
    <t>RHEL 9.6</t>
  </si>
  <si>
    <t>RHEL 9.7</t>
  </si>
  <si>
    <t>RHEL 10</t>
  </si>
  <si>
    <t>Rocky Linux</t>
  </si>
  <si>
    <t>Rocky Linux 8.10</t>
  </si>
  <si>
    <t>Rocky Linux 9.6</t>
  </si>
  <si>
    <t>Rocky Linux 9.7</t>
  </si>
  <si>
    <t>Alma Linux</t>
  </si>
  <si>
    <t>Alma Linux 8.10</t>
  </si>
  <si>
    <t>Alma Linux 9.6</t>
  </si>
  <si>
    <t>Alma Linux 9.7</t>
  </si>
  <si>
    <t>SUSE Linux</t>
  </si>
  <si>
    <t>SLES 15 SP5</t>
  </si>
  <si>
    <t>SLES 15 SP6</t>
  </si>
  <si>
    <t>SLES 15 SP7</t>
  </si>
  <si>
    <t>SLES 16</t>
  </si>
  <si>
    <t>SLE Micro 5.5</t>
  </si>
  <si>
    <t>Debian</t>
  </si>
  <si>
    <t>Debian 12.9</t>
  </si>
  <si>
    <t>Debian 13</t>
  </si>
  <si>
    <t>Oracle Linux</t>
  </si>
  <si>
    <t>Oracle Linux 8.10 w/RH Kernels</t>
  </si>
  <si>
    <t>Oracle Linux 9.6 w/RH Kernels</t>
  </si>
  <si>
    <t>Oracle Linux 9.7 w/RH Kernels</t>
  </si>
  <si>
    <t>Oracle Linux 8.10 w/UEK R6</t>
  </si>
  <si>
    <t>Oracle Linux 9.6 w/UEK R7</t>
  </si>
  <si>
    <t>Oracle Linux 9.7 w/UEK R8</t>
  </si>
  <si>
    <t>IBM</t>
  </si>
  <si>
    <t>AIX 7.2 TL5</t>
  </si>
  <si>
    <t>Includes PowerHA support. RPQ needed to support newer versions.</t>
  </si>
  <si>
    <t>AIX 7.3 TL1</t>
  </si>
  <si>
    <t>Ubuntu</t>
  </si>
  <si>
    <t>Ubuntu 24.04.2 LTS and earlier</t>
  </si>
  <si>
    <t>Kubernetes</t>
  </si>
  <si>
    <t>Driver available at https://github.com/dell/csi-powerflex.
Full platform support info at: https://dell.github.io/csm-docs/docs/csidriver/#supported-operating-systemscontainer-orchestrator-platforms
Quay.io hub: https://quay.io/repository/dell/storage/powerflex/sdc?tab=tags</t>
  </si>
  <si>
    <t xml:space="preserve">RHEL CoreOS \ OpenShift </t>
  </si>
  <si>
    <t>Available through CSI SDC container - https://quay.io/repository/dell/storage/powerflex/sdc?tab=tags</t>
  </si>
  <si>
    <t>OpenStack</t>
  </si>
  <si>
    <t>Cinder G Release</t>
  </si>
  <si>
    <t>Support available by April/May 2026</t>
  </si>
  <si>
    <t>RHOSP 18 .x</t>
  </si>
  <si>
    <t>Supported by June 2026</t>
  </si>
  <si>
    <t>Cloudlink</t>
  </si>
  <si>
    <t>Cloudlink 8.3</t>
  </si>
  <si>
    <t>refer to cloudlink documentation for supported OSs</t>
  </si>
  <si>
    <r>
      <rPr>
        <b/>
        <sz val="12"/>
        <color theme="1"/>
        <rFont val="Calibri"/>
        <family val="2"/>
        <scheme val="minor"/>
      </rPr>
      <t>Notes</t>
    </r>
    <r>
      <rPr>
        <sz val="12"/>
        <color theme="1"/>
        <rFont val="Calibri"/>
        <family val="2"/>
        <scheme val="minor"/>
      </rPr>
      <t xml:space="preserve">: 
 - Ready Node and custom node columns are consistent with the respective PowerFlex components and does not replace it.
 - Dell Technologies does not regularly certify vendor applications and/or database platforms with PowerFlex.
   In general, applications that use local block storage devices are supported, provided the underlying OS is listed in the matrix.
   The matrix lists specific operating systems and hypervisors that have been tested and qualified with PowerFlex systems. </t>
    </r>
  </si>
  <si>
    <t xml:space="preserve">    Any OS supported with storage node (PDS/DGWT) supports SDPM</t>
  </si>
  <si>
    <t>Copyright © 2022 Dell Inc. or its subsidiaries. All rights reserved.</t>
  </si>
  <si>
    <t>Dell believes the information in this publication is accurate as of its publication date. The information is subject to change without notice.</t>
  </si>
  <si>
    <t>THE INFORMATION IN THIS PUBLICATION IS PROVIDED “AS-IS.” DELL MAKES NO REPRESENTATIONS OR WARRANTIES OF ANY KIND</t>
  </si>
  <si>
    <t>WITH RESPECT TO THE INFORMATION IN THIS PUBLICATION, AND SPECIFICALLY DISCLAIMS IMPLIED WARRANTIES OF</t>
  </si>
  <si>
    <t>MERCHANTABILITY OR FITNESS FOR A PARTICULAR PURPOSE. USE, COPYING, AND DISTRIBUTION OF ANY DELL SOFTWARE DESCRIBED</t>
  </si>
  <si>
    <t>IN THIS PUBLICATION REQUIRES AN APPLICABLE SOFTWARE LICENSE.</t>
  </si>
  <si>
    <t>Dell Technologies, Dell, EMC, Dell EMC and other trademarks are trademarks of Dell Inc. or its subsidiaries. Other trademarks may be the property</t>
  </si>
  <si>
    <t>of their respective owners. Published in the USA.</t>
  </si>
  <si>
    <t>Manager 5.1 (core 4.5.6)</t>
  </si>
  <si>
    <t xml:space="preserve">SDS (MG)
</t>
  </si>
  <si>
    <t>SDS (FG)
(validated with SDPM )</t>
  </si>
  <si>
    <t>SDR</t>
  </si>
  <si>
    <t>NAS Controller (File)</t>
  </si>
  <si>
    <t>NAS Client (NFS\SMB)</t>
  </si>
  <si>
    <t>Appliance\Rack VMware HCI (With SDC)</t>
  </si>
  <si>
    <t>Appliance\Rack NAS Controller (File)</t>
  </si>
  <si>
    <t>ESXi 8.0 Update 3f and earlier</t>
  </si>
  <si>
    <t>ESXi 7.0 Update 3w and earlier</t>
  </si>
  <si>
    <t>SRM 8.7</t>
  </si>
  <si>
    <t xml:space="preserve">SRA to be available on Photon OS based appliance only </t>
  </si>
  <si>
    <t>SRM 8.8</t>
  </si>
  <si>
    <t>SRA to be available on Photon OS based appliance only</t>
  </si>
  <si>
    <t>VLSR 9.0</t>
  </si>
  <si>
    <t>Nutanix</t>
  </si>
  <si>
    <t>Nutanix AOS 7.1 (AHV 10.1)</t>
  </si>
  <si>
    <t xml:space="preserve"> AHV will be 10.1 running on AOS 7.1 enabled from 4.6.2(core 4.5.4) onwards
*Running PFMP on Nutanix supported only through  manual install</t>
  </si>
  <si>
    <t>Nutanix AOS 7.1.1.x (AHV 10.1)</t>
  </si>
  <si>
    <t>Nutanix AOS 7.5 (AHV 11.0)</t>
  </si>
  <si>
    <t xml:space="preserve"> AHV will be 11.0 running on AOS 7.5 enabled from 4.8(core 4.5.5) onwards
*Running PFMP on Nutanix supported only through  manual install</t>
  </si>
  <si>
    <t>Windows Server 2016 + Hyper-V</t>
  </si>
  <si>
    <t>Windows Server 2019 + Hyper-V</t>
  </si>
  <si>
    <t>RHEL 9.4</t>
  </si>
  <si>
    <t>* Upgrade only usecase supported</t>
  </si>
  <si>
    <t>RHEL 9.5</t>
  </si>
  <si>
    <t>Enabled from 4.8 (management) and 4.5.5(core) and above</t>
  </si>
  <si>
    <t>Enabled from 5.1 (management) and 4.5.6(core) and above</t>
  </si>
  <si>
    <t>Enabled from 4.6.1 (management) and 4.5.3(core) and above</t>
  </si>
  <si>
    <t>Rocky Linux 9.4</t>
  </si>
  <si>
    <t>Enabled from 4.6.1 (management) and 4.5.3(core) and above,
Upgrade only</t>
  </si>
  <si>
    <t>Rocky Linux 9.5</t>
  </si>
  <si>
    <t>* Upgrade only usecase supported.Enabled from 4.6.2 (management) and4.5.4(core) and above</t>
  </si>
  <si>
    <t>Enabled from 4.8 (management) and4.5.5(core) and above</t>
  </si>
  <si>
    <t>Enabled from 5.1 (management) and4.5.6(core) and above</t>
  </si>
  <si>
    <t>Alma Linux 9.4</t>
  </si>
  <si>
    <t>* Upgrade only usecase supported. Enabled from 4.6.1 (management) and 4.5.3(core) and above,</t>
  </si>
  <si>
    <t>Alma Linux 9.5</t>
  </si>
  <si>
    <t>* Upgrade only usecase supported.Enabled from 4.6.2 (management) and 4.5.4(core) and above</t>
  </si>
  <si>
    <t>Debian 12.5</t>
  </si>
  <si>
    <t>Using self compile feature, SDC can be installed on Proxmox 8.2.x .Enabled from 4.6.1 (management) and 4.5.3(core) and above</t>
  </si>
  <si>
    <t>Using self compile feature, SDC can be installed on Proxmox 8.2.x .Enabled from 4.6.2 (management) and 4.5.4(core) and above</t>
  </si>
  <si>
    <t>Using self compile feature, SDC can be installed on Proxmox  9.x .Enabled from 5.1(management) and 4.5.6(core) and above</t>
  </si>
  <si>
    <t xml:space="preserve">CentOS </t>
  </si>
  <si>
    <t>Stream 8.x</t>
  </si>
  <si>
    <t>SLES 12 SP5</t>
  </si>
  <si>
    <t>*Upgrade only usecase supported</t>
  </si>
  <si>
    <t>SLES 15 SP3</t>
  </si>
  <si>
    <t>SLES 15 SP4</t>
  </si>
  <si>
    <t>Enabled from 5.1 (management) and 4.5.5.2 (core) and above</t>
  </si>
  <si>
    <t>Enabled from 5.1 (management) and 4.5.5.2(core) and above</t>
  </si>
  <si>
    <t>Citrix XenServer/Hypervisor</t>
  </si>
  <si>
    <t>XenServer 7.1 CU2 LTSR</t>
  </si>
  <si>
    <t xml:space="preserve"> Only existing installs are supported, new installs need to wait for Citrix/XenServer to support PowerFlex</t>
  </si>
  <si>
    <t>Citrix Hypervisor 8.2 CU1</t>
  </si>
  <si>
    <t>Oracle Linux 9.5 w/RH Kernels</t>
  </si>
  <si>
    <t>Oracle Linux 9.5 w/UEK R7</t>
  </si>
  <si>
    <t>Oracle Linux 9.7 w/UEK R7</t>
  </si>
  <si>
    <t>Ubuntu 20.04.2 LTS and earlier</t>
  </si>
  <si>
    <t>Ubuntu 22.04.2 LTS and earlier</t>
  </si>
  <si>
    <t>Driver available at https://github.com/dell/csi-powerflex.
Full platform support info at: https://dell.github.io/csm-docs/docs/csidriver/#supported-operating-systemscontainer-orchestrator-platforms
Quay.io :https://quay.io/repository/dell/storage/powerflex/sdc?tab=tags</t>
  </si>
  <si>
    <t>Microsoft</t>
  </si>
  <si>
    <t>Azure Local Solution 12.x</t>
  </si>
  <si>
    <t>Enabled from 4.5.5 onwards</t>
  </si>
  <si>
    <t>OpenStack 17.1</t>
  </si>
  <si>
    <t>OpenStack 18.0</t>
  </si>
  <si>
    <r>
      <rPr>
        <b/>
        <sz val="12"/>
        <color theme="1"/>
        <rFont val="Calibri"/>
        <family val="2"/>
        <scheme val="minor"/>
      </rPr>
      <t>Notes</t>
    </r>
    <r>
      <rPr>
        <sz val="12"/>
        <color theme="1"/>
        <rFont val="Calibri"/>
        <family val="2"/>
        <scheme val="minor"/>
      </rPr>
      <t xml:space="preserve">: 
 - Ready Node and custom node columns are consistent with the respective PowerFlex components and does not replace it.
 - Dell Technologies does not regularly certify vendor applications and/or database platforms with PowerFlex.
   In general, applications that use local block storage devices are supported, provided the underlying OS is listed in the matrix.
   The matrix lists specific operating systems and hypervisors that have been tested and qualified with PowerFlex systems. 
</t>
    </r>
  </si>
  <si>
    <t xml:space="preserve">    Any OS supported with Fine Granuality supports SDPM/NVDIMM</t>
  </si>
  <si>
    <t>ScaleIO v3.0</t>
  </si>
  <si>
    <t>Priorities</t>
  </si>
  <si>
    <t>ScaleIO Components</t>
  </si>
  <si>
    <t>Committed for Release</t>
  </si>
  <si>
    <t xml:space="preserve">Owner Qualification / Certification Status
</t>
  </si>
  <si>
    <t>ESSM Status</t>
  </si>
  <si>
    <t>Operating System</t>
  </si>
  <si>
    <t>SW Prority</t>
  </si>
  <si>
    <t>Dell HW Prority</t>
  </si>
  <si>
    <t>AMS Priority</t>
  </si>
  <si>
    <t>HW Awareness</t>
  </si>
  <si>
    <t>Components2</t>
  </si>
  <si>
    <t>SW / AMS Server / IM</t>
  </si>
  <si>
    <t>AMS Node</t>
  </si>
  <si>
    <t>Nodes</t>
  </si>
  <si>
    <t xml:space="preserve"> SW &amp; Node Qualification</t>
  </si>
  <si>
    <t>eLab  Qualification</t>
  </si>
  <si>
    <t xml:space="preserve">eLab Certification </t>
  </si>
  <si>
    <t>ESSM/ESM Date</t>
  </si>
  <si>
    <t>Release Date</t>
  </si>
  <si>
    <t>EOL</t>
  </si>
  <si>
    <t>EOSL</t>
  </si>
  <si>
    <t>ESM Removal</t>
  </si>
  <si>
    <t>ELAB Comments</t>
  </si>
  <si>
    <t>P0</t>
  </si>
  <si>
    <t>Yes: 13G</t>
  </si>
  <si>
    <t>Risk Assumed</t>
  </si>
  <si>
    <t>Required</t>
  </si>
  <si>
    <t>VIB Signing &amp; Storage Array Cert(SDS) - vmWare</t>
  </si>
  <si>
    <t>P1</t>
  </si>
  <si>
    <t>Yes: Risk Assume</t>
  </si>
  <si>
    <t>Yes: 14G</t>
  </si>
  <si>
    <t>Committed</t>
  </si>
  <si>
    <t>Only VIB Signing - vmWare</t>
  </si>
  <si>
    <t>P2</t>
  </si>
  <si>
    <t>Yes: New</t>
  </si>
  <si>
    <t>Yes: 13G | 14G</t>
  </si>
  <si>
    <t>Yes: Storage-Only</t>
  </si>
  <si>
    <t>Only Digital Signature (SDC &amp; CX) - Windows</t>
  </si>
  <si>
    <t>P3</t>
  </si>
  <si>
    <t>Yes: All-Flash Only</t>
  </si>
  <si>
    <t>Completed</t>
  </si>
  <si>
    <t>Digital Signature (SDC &amp; CX) &amp; Storage Array Cert (SDS) - Windows</t>
  </si>
  <si>
    <t>n/a</t>
  </si>
  <si>
    <t>Remove</t>
  </si>
  <si>
    <t>Deferred</t>
  </si>
  <si>
    <t>RPQ</t>
  </si>
  <si>
    <t>RPQ (Sanity)</t>
  </si>
  <si>
    <t>Tested or Risk assumed for ESM/ESSM listing</t>
  </si>
  <si>
    <t xml:space="preserve">Sanity </t>
  </si>
  <si>
    <t>No ESM/ESSM listing</t>
  </si>
  <si>
    <t>TBD</t>
  </si>
  <si>
    <t>RPQ Only</t>
  </si>
  <si>
    <t>Best Effort</t>
  </si>
  <si>
    <t>ScaleIO 2.1</t>
  </si>
  <si>
    <t>ScaleIO Ready Nodes</t>
  </si>
  <si>
    <t>Dell-based Nodes</t>
  </si>
  <si>
    <t>Quanta-based Nodes</t>
  </si>
  <si>
    <t>Column2</t>
  </si>
  <si>
    <t>Column3</t>
  </si>
  <si>
    <t>Column4</t>
  </si>
  <si>
    <t>Column5</t>
  </si>
  <si>
    <t>Column6</t>
  </si>
  <si>
    <t>Column7</t>
  </si>
  <si>
    <t>Column8</t>
  </si>
  <si>
    <t>Column9</t>
  </si>
  <si>
    <t>Column10</t>
  </si>
  <si>
    <t>Column11</t>
  </si>
  <si>
    <t>Column12</t>
  </si>
  <si>
    <t>Column13</t>
  </si>
  <si>
    <t xml:space="preserve">ESX 6.5 </t>
  </si>
  <si>
    <t>N/A</t>
  </si>
  <si>
    <t>ESX 5.5 U3 - revisit based on memory leak fix of ESXi6.0</t>
  </si>
  <si>
    <t>Yes (SW and AMS)</t>
  </si>
  <si>
    <t>vVols Support [VASA-SLES11.3] (ScaleIO VM,with SLES native kernel) - TBD Gil/Oren move to SLES 12.1?</t>
  </si>
  <si>
    <t>SVM version - SLES 12SP1</t>
  </si>
  <si>
    <t>Windows</t>
  </si>
  <si>
    <t>Windows 2016  + Hyper-V</t>
  </si>
  <si>
    <t>Windows 2016 Nano</t>
  </si>
  <si>
    <t>Linux</t>
  </si>
  <si>
    <t>RHEL 6.9, 64 bit</t>
  </si>
  <si>
    <t>RHEL 7.3</t>
  </si>
  <si>
    <t>CentOS 6.9, 64 bit</t>
  </si>
  <si>
    <t>CentOS 7.3</t>
  </si>
  <si>
    <t>SLES 11 SP4 64 bit</t>
  </si>
  <si>
    <t>SLES12 Sp2 64 bit</t>
  </si>
  <si>
    <t>XenServer 7.0</t>
  </si>
  <si>
    <t>XenServer 7.Next (Eli)</t>
  </si>
  <si>
    <t>Oracle Linux 6.9  w/RH Kernels</t>
  </si>
  <si>
    <t>Oracle Linux 6.9  w/UEK 3 &amp; 4</t>
  </si>
  <si>
    <t>Oracle Linux 7.3 w/RH Kernels</t>
  </si>
  <si>
    <t>Oracle Linux 7.3 w/UEK 3 &amp; 4</t>
  </si>
  <si>
    <t>Openstack</t>
  </si>
  <si>
    <t>Red Hat Open Stack 10</t>
  </si>
  <si>
    <t>Mirantis OpenStack 10</t>
  </si>
  <si>
    <t>Ubuntu Newton with Ubuntu 14.04LTS</t>
  </si>
  <si>
    <t>Ubuntu Newton with Ubuntu 16.04LTS</t>
  </si>
  <si>
    <t>Generic OpenStack Newton</t>
  </si>
  <si>
    <t>Other</t>
  </si>
  <si>
    <t>Veritas InfoScale 7.2</t>
  </si>
  <si>
    <t>CloudLink software</t>
  </si>
  <si>
    <t>CloudLink SED</t>
  </si>
  <si>
    <t>RecoverPoint 5.0.1</t>
  </si>
  <si>
    <t>RecoverPoint 5.1</t>
  </si>
  <si>
    <t>VPLEX</t>
  </si>
  <si>
    <t>DAS Cache</t>
  </si>
  <si>
    <t>ESXi 8.0 Update 3i</t>
  </si>
  <si>
    <t>VCF 9.0.1, 9.1</t>
  </si>
  <si>
    <t>CSM 1.18</t>
  </si>
  <si>
    <t>VCF 9.0.x,9.1</t>
  </si>
  <si>
    <t>Supported 5.1 and above</t>
  </si>
  <si>
    <t>Enabled from 45.1 (management) and 4.5.5.2(core) and above</t>
  </si>
  <si>
    <t>Enabled via RPQ and planned to release post IRC1</t>
  </si>
  <si>
    <t>Technical Error | Dell Technologies United States</t>
  </si>
  <si>
    <t xml:space="preserve"> AHV will be 11.0.1 running on AOS 7.5.1 enabled from 5.1.0.1, 4.8.0.x with core 4.5.5.x onwards
*Running PFMP on Nutanix supported only through  manual install. Refer:https://www.delltechnologies.com/asset/en-us/products/storage/selling-competitive/powerflex-nutanix-cloud-platform-technical-201.pptx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</si>
</sst>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22" x14ac:knownFonts="1">
    <font>
      <sz val="12"/>
      <color theme="1"/>
      <name val="Calibri"/>
      <family val="2"/>
      <scheme val="minor"/>
    </font>
    <font>
      <u/>
      <sz val="12"/>
      <color theme="10"/>
      <name val="Calibri"/>
      <family val="2"/>
      <scheme val="minor"/>
    </font>
    <font>
      <u/>
      <sz val="12"/>
      <color theme="11"/>
      <name val="Calibri"/>
      <family val="2"/>
      <scheme val="minor"/>
    </font>
    <font>
      <b/>
      <sz val="12"/>
      <color theme="1"/>
      <name val="Calibri"/>
      <family val="2"/>
      <scheme val="minor"/>
    </font>
    <font>
      <sz val="12"/>
      <name val="Calibri"/>
      <family val="2"/>
      <scheme val="minor"/>
    </font>
    <font>
      <b/>
      <sz val="14"/>
      <name val="Calibri"/>
      <family val="2"/>
      <scheme val="minor"/>
    </font>
    <font>
      <sz val="14"/>
      <name val="Calibri"/>
      <family val="2"/>
      <scheme val="minor"/>
    </font>
    <font>
      <b/>
      <sz val="14"/>
      <color theme="1"/>
      <name val="Calibri"/>
      <family val="2"/>
      <scheme val="minor"/>
    </font>
    <font>
      <b/>
      <sz val="12"/>
      <color theme="0"/>
      <name val="Calibri"/>
      <family val="2"/>
      <scheme val="minor"/>
    </font>
    <font>
      <sz val="12"/>
      <color theme="0"/>
      <name val="Calibri"/>
      <family val="2"/>
      <scheme val="minor"/>
    </font>
    <font>
      <b/>
      <sz val="20"/>
      <color theme="0"/>
      <name val="Calibri"/>
      <family val="2"/>
      <scheme val="minor"/>
    </font>
    <font>
      <sz val="12"/>
      <color rgb="FFFFFF00"/>
      <name val="Calibri"/>
      <family val="2"/>
      <scheme val="minor"/>
    </font>
    <font>
      <i/>
      <sz val="12"/>
      <color rgb="FFFFFF00"/>
      <name val="Calibri"/>
      <family val="2"/>
      <scheme val="minor"/>
    </font>
    <font>
      <sz val="22"/>
      <color theme="0"/>
      <name val="Calibri"/>
      <family val="2"/>
      <scheme val="minor"/>
    </font>
    <font>
      <sz val="22"/>
      <color theme="1"/>
      <name val="Calibri"/>
      <family val="2"/>
      <scheme val="minor"/>
    </font>
    <font>
      <sz val="10"/>
      <color theme="1"/>
      <name val="Calibri"/>
      <family val="2"/>
      <scheme val="minor"/>
    </font>
    <font>
      <sz val="8"/>
      <name val="Calibri"/>
      <family val="2"/>
      <scheme val="minor"/>
    </font>
    <font>
      <sz val="12"/>
      <color rgb="FFC00000"/>
      <name val="Calibri"/>
      <family val="2"/>
      <scheme val="minor"/>
    </font>
    <font>
      <b/>
      <sz val="12"/>
      <name val="Calibri"/>
      <family val="2"/>
      <scheme val="minor"/>
    </font>
    <font>
      <sz val="12"/>
      <color rgb="FFFF0000"/>
      <name val="Calibri"/>
      <family val="2"/>
      <scheme val="minor"/>
    </font>
    <font>
      <sz val="18"/>
      <color theme="0"/>
      <name val="Calibri"/>
      <family val="2"/>
      <scheme val="minor"/>
    </font>
    <font>
      <sz val="12"/>
      <color rgb="FF000000"/>
      <name val="Calibri"/>
      <charset val="1"/>
    </font>
  </fonts>
  <fills count="13">
    <fill>
      <patternFill patternType="none"/>
    </fill>
    <fill>
      <patternFill patternType="gray125"/>
    </fill>
    <fill>
      <patternFill patternType="solid">
        <fgColor theme="8"/>
        <bgColor indexed="64"/>
      </patternFill>
    </fill>
    <fill>
      <patternFill patternType="solid">
        <fgColor theme="1"/>
        <bgColor indexed="64"/>
      </patternFill>
    </fill>
    <fill>
      <patternFill patternType="solid">
        <fgColor rgb="FFFF9900"/>
        <bgColor indexed="64"/>
      </patternFill>
    </fill>
    <fill>
      <patternFill patternType="solid">
        <fgColor theme="2" tint="-0.749992370372631"/>
        <bgColor indexed="64"/>
      </patternFill>
    </fill>
    <fill>
      <patternFill patternType="solid">
        <fgColor theme="3"/>
        <bgColor indexed="64"/>
      </patternFill>
    </fill>
    <fill>
      <patternFill patternType="solid">
        <fgColor theme="1" tint="0.34998626667073579"/>
        <bgColor indexed="64"/>
      </patternFill>
    </fill>
    <fill>
      <patternFill patternType="solid">
        <fgColor theme="1" tint="0.249977111117893"/>
        <bgColor indexed="64"/>
      </patternFill>
    </fill>
    <fill>
      <patternFill patternType="solid">
        <fgColor rgb="FF0070C0"/>
        <bgColor indexed="64"/>
      </patternFill>
    </fill>
    <fill>
      <patternFill patternType="solid">
        <fgColor theme="7" tint="0.79998168889431442"/>
        <bgColor indexed="64"/>
      </patternFill>
    </fill>
    <fill>
      <patternFill patternType="solid">
        <fgColor rgb="FFFFFF00"/>
        <bgColor indexed="64"/>
      </patternFill>
    </fill>
    <fill>
      <patternFill patternType="solid">
        <fgColor theme="0"/>
        <bgColor indexed="64"/>
      </patternFill>
    </fill>
  </fills>
  <borders count="11">
    <border>
      <left/>
      <right/>
      <top/>
      <bottom/>
      <diagonal/>
    </border>
    <border>
      <left/>
      <right style="thin">
        <color indexed="64"/>
      </right>
      <top/>
      <bottom/>
      <diagonal/>
    </border>
    <border>
      <left/>
      <right style="thin">
        <color indexed="64"/>
      </right>
      <top style="thin">
        <color indexed="64"/>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s>
  <cellStyleXfs count="263">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cellStyleXfs>
  <cellXfs count="95">
    <xf numFmtId="0" fontId="0" fillId="0" borderId="0" xfId="0"/>
    <xf numFmtId="0" fontId="3" fillId="0" borderId="0" xfId="0" applyFont="1"/>
    <xf numFmtId="0" fontId="0" fillId="0" borderId="0" xfId="0" applyAlignment="1">
      <alignment wrapText="1"/>
    </xf>
    <xf numFmtId="14" fontId="0" fillId="0" borderId="0" xfId="0" applyNumberFormat="1"/>
    <xf numFmtId="0" fontId="4" fillId="0" borderId="0" xfId="0" applyFont="1" applyAlignment="1">
      <alignment wrapText="1"/>
    </xf>
    <xf numFmtId="0" fontId="4" fillId="0" borderId="0" xfId="0" applyFont="1"/>
    <xf numFmtId="14" fontId="4" fillId="0" borderId="0" xfId="0" applyNumberFormat="1" applyFont="1"/>
    <xf numFmtId="14" fontId="4" fillId="0" borderId="0" xfId="0" applyNumberFormat="1" applyFont="1" applyAlignment="1">
      <alignment wrapText="1"/>
    </xf>
    <xf numFmtId="17" fontId="4" fillId="0" borderId="0" xfId="0" applyNumberFormat="1" applyFont="1"/>
    <xf numFmtId="0" fontId="5" fillId="0" borderId="0" xfId="0" applyFont="1"/>
    <xf numFmtId="0" fontId="6" fillId="0" borderId="0" xfId="0" applyFont="1"/>
    <xf numFmtId="0" fontId="6" fillId="0" borderId="0" xfId="0" applyFont="1" applyAlignment="1">
      <alignment wrapText="1"/>
    </xf>
    <xf numFmtId="14" fontId="6" fillId="0" borderId="0" xfId="0" applyNumberFormat="1" applyFont="1"/>
    <xf numFmtId="0" fontId="7" fillId="0" borderId="0" xfId="0" applyFont="1"/>
    <xf numFmtId="164" fontId="4" fillId="0" borderId="0" xfId="0" applyNumberFormat="1" applyFont="1"/>
    <xf numFmtId="0" fontId="0" fillId="0" borderId="0" xfId="0" applyAlignment="1">
      <alignment horizontal="center"/>
    </xf>
    <xf numFmtId="0" fontId="0" fillId="0" borderId="0" xfId="0" applyAlignment="1">
      <alignment horizontal="left"/>
    </xf>
    <xf numFmtId="0" fontId="0" fillId="2" borderId="0" xfId="0" applyFill="1" applyAlignment="1">
      <alignment horizontal="center" wrapText="1"/>
    </xf>
    <xf numFmtId="0" fontId="10" fillId="3" borderId="0" xfId="0" applyFont="1" applyFill="1"/>
    <xf numFmtId="0" fontId="0" fillId="4" borderId="0" xfId="0" applyFill="1" applyAlignment="1">
      <alignment horizontal="center"/>
    </xf>
    <xf numFmtId="14" fontId="0" fillId="4" borderId="0" xfId="0" applyNumberFormat="1" applyFill="1" applyAlignment="1">
      <alignment horizontal="center"/>
    </xf>
    <xf numFmtId="14" fontId="9" fillId="4" borderId="0" xfId="0" applyNumberFormat="1" applyFont="1" applyFill="1" applyAlignment="1">
      <alignment horizontal="center"/>
    </xf>
    <xf numFmtId="0" fontId="9" fillId="5" borderId="0" xfId="0" applyFont="1" applyFill="1" applyAlignment="1">
      <alignment horizontal="center"/>
    </xf>
    <xf numFmtId="0" fontId="0" fillId="5" borderId="0" xfId="0" applyFill="1" applyAlignment="1">
      <alignment horizontal="center"/>
    </xf>
    <xf numFmtId="0" fontId="8" fillId="3" borderId="0" xfId="0" applyFont="1" applyFill="1" applyAlignment="1">
      <alignment horizontal="center"/>
    </xf>
    <xf numFmtId="0" fontId="0" fillId="7" borderId="0" xfId="0" applyFill="1" applyAlignment="1">
      <alignment horizontal="center"/>
    </xf>
    <xf numFmtId="0" fontId="0" fillId="7" borderId="0" xfId="0" applyFill="1" applyAlignment="1">
      <alignment horizontal="center" wrapText="1"/>
    </xf>
    <xf numFmtId="0" fontId="0" fillId="8" borderId="0" xfId="0" applyFill="1"/>
    <xf numFmtId="0" fontId="3" fillId="2" borderId="0" xfId="0" applyFont="1" applyFill="1" applyAlignment="1">
      <alignment horizontal="center"/>
    </xf>
    <xf numFmtId="0" fontId="0" fillId="6" borderId="0" xfId="0" applyFill="1" applyAlignment="1">
      <alignment horizontal="center" vertical="center"/>
    </xf>
    <xf numFmtId="0" fontId="0" fillId="6" borderId="0" xfId="0" applyFill="1" applyAlignment="1">
      <alignment horizontal="center" vertical="center" wrapText="1"/>
    </xf>
    <xf numFmtId="0" fontId="0" fillId="6" borderId="1" xfId="0" applyFill="1" applyBorder="1" applyAlignment="1">
      <alignment horizontal="center" vertical="center" wrapText="1"/>
    </xf>
    <xf numFmtId="0" fontId="0" fillId="0" borderId="0" xfId="0" applyAlignment="1">
      <alignment horizontal="center" vertical="center"/>
    </xf>
    <xf numFmtId="0" fontId="0" fillId="6" borderId="5" xfId="0" applyFill="1" applyBorder="1" applyAlignment="1">
      <alignment horizontal="left" vertical="center"/>
    </xf>
    <xf numFmtId="0" fontId="8" fillId="2" borderId="5" xfId="0" applyFont="1" applyFill="1" applyBorder="1"/>
    <xf numFmtId="0" fontId="1" fillId="0" borderId="0" xfId="262" applyAlignment="1">
      <alignment horizontal="center"/>
    </xf>
    <xf numFmtId="0" fontId="0" fillId="6" borderId="6" xfId="0" applyFill="1" applyBorder="1" applyAlignment="1">
      <alignment horizontal="center" vertical="center" wrapText="1"/>
    </xf>
    <xf numFmtId="0" fontId="15" fillId="0" borderId="0" xfId="0" applyFont="1"/>
    <xf numFmtId="0" fontId="3" fillId="2" borderId="1" xfId="0" applyFont="1" applyFill="1" applyBorder="1" applyAlignment="1">
      <alignment horizontal="left"/>
    </xf>
    <xf numFmtId="0" fontId="0" fillId="0" borderId="10" xfId="0" applyBorder="1" applyAlignment="1">
      <alignment horizontal="center"/>
    </xf>
    <xf numFmtId="0" fontId="8" fillId="2" borderId="0" xfId="0" applyFont="1" applyFill="1" applyAlignment="1">
      <alignment horizontal="center"/>
    </xf>
    <xf numFmtId="0" fontId="0" fillId="0" borderId="10" xfId="0" applyBorder="1"/>
    <xf numFmtId="0" fontId="8" fillId="2" borderId="10" xfId="0" applyFont="1" applyFill="1" applyBorder="1"/>
    <xf numFmtId="0" fontId="9" fillId="2" borderId="10" xfId="0" applyFont="1" applyFill="1" applyBorder="1" applyAlignment="1">
      <alignment horizontal="center"/>
    </xf>
    <xf numFmtId="0" fontId="8" fillId="9" borderId="10" xfId="0" applyFont="1" applyFill="1" applyBorder="1"/>
    <xf numFmtId="0" fontId="9" fillId="9" borderId="10" xfId="0" applyFont="1" applyFill="1" applyBorder="1" applyAlignment="1">
      <alignment horizontal="center"/>
    </xf>
    <xf numFmtId="49" fontId="0" fillId="0" borderId="10" xfId="0" applyNumberFormat="1" applyBorder="1" applyAlignment="1">
      <alignment horizontal="left"/>
    </xf>
    <xf numFmtId="49" fontId="9" fillId="2" borderId="10" xfId="0" applyNumberFormat="1" applyFont="1" applyFill="1" applyBorder="1" applyAlignment="1">
      <alignment horizontal="left"/>
    </xf>
    <xf numFmtId="49" fontId="9" fillId="9" borderId="10" xfId="0" applyNumberFormat="1" applyFont="1" applyFill="1" applyBorder="1" applyAlignment="1">
      <alignment horizontal="center"/>
    </xf>
    <xf numFmtId="49" fontId="0" fillId="0" borderId="10" xfId="0" applyNumberFormat="1" applyBorder="1" applyAlignment="1">
      <alignment horizontal="center"/>
    </xf>
    <xf numFmtId="49" fontId="3" fillId="0" borderId="10" xfId="0" applyNumberFormat="1" applyFont="1" applyBorder="1" applyAlignment="1">
      <alignment horizontal="left"/>
    </xf>
    <xf numFmtId="49" fontId="0" fillId="0" borderId="10" xfId="0" applyNumberFormat="1" applyBorder="1" applyAlignment="1">
      <alignment horizontal="left" vertical="center" wrapText="1"/>
    </xf>
    <xf numFmtId="0" fontId="0" fillId="0" borderId="10" xfId="0" applyBorder="1" applyAlignment="1">
      <alignment horizontal="center" vertical="center"/>
    </xf>
    <xf numFmtId="0" fontId="0" fillId="0" borderId="10" xfId="0" applyBorder="1" applyAlignment="1">
      <alignment horizontal="left"/>
    </xf>
    <xf numFmtId="0" fontId="0" fillId="0" borderId="10" xfId="0" applyBorder="1" applyAlignment="1">
      <alignment wrapText="1"/>
    </xf>
    <xf numFmtId="49" fontId="0" fillId="0" borderId="10" xfId="0" applyNumberFormat="1" applyBorder="1" applyAlignment="1">
      <alignment horizontal="left" wrapText="1"/>
    </xf>
    <xf numFmtId="0" fontId="0" fillId="0" borderId="10" xfId="0" applyBorder="1" applyAlignment="1">
      <alignment horizontal="left" vertical="center"/>
    </xf>
    <xf numFmtId="0" fontId="4" fillId="0" borderId="10" xfId="0" applyFont="1" applyBorder="1"/>
    <xf numFmtId="0" fontId="0" fillId="10" borderId="7" xfId="0" applyFill="1" applyBorder="1" applyAlignment="1">
      <alignment vertical="center" wrapText="1"/>
    </xf>
    <xf numFmtId="0" fontId="0" fillId="10" borderId="8" xfId="0" applyFill="1" applyBorder="1" applyAlignment="1">
      <alignment vertical="center" wrapText="1"/>
    </xf>
    <xf numFmtId="0" fontId="0" fillId="10" borderId="9" xfId="0" applyFill="1" applyBorder="1" applyAlignment="1">
      <alignment vertical="center" wrapText="1"/>
    </xf>
    <xf numFmtId="0" fontId="0" fillId="11" borderId="10" xfId="0" applyFill="1" applyBorder="1" applyAlignment="1">
      <alignment horizontal="center"/>
    </xf>
    <xf numFmtId="0" fontId="17" fillId="0" borderId="0" xfId="0" applyFont="1"/>
    <xf numFmtId="0" fontId="18" fillId="9" borderId="10" xfId="0" applyFont="1" applyFill="1" applyBorder="1"/>
    <xf numFmtId="0" fontId="17" fillId="9" borderId="10" xfId="0" applyFont="1" applyFill="1" applyBorder="1" applyAlignment="1">
      <alignment horizontal="center"/>
    </xf>
    <xf numFmtId="49" fontId="17" fillId="9" borderId="10" xfId="0" applyNumberFormat="1" applyFont="1" applyFill="1" applyBorder="1" applyAlignment="1">
      <alignment horizontal="center"/>
    </xf>
    <xf numFmtId="0" fontId="19" fillId="0" borderId="10" xfId="0" applyFont="1" applyBorder="1"/>
    <xf numFmtId="0" fontId="17" fillId="0" borderId="10" xfId="0" applyFont="1" applyBorder="1" applyAlignment="1">
      <alignment horizontal="center"/>
    </xf>
    <xf numFmtId="49" fontId="4" fillId="0" borderId="10" xfId="0" applyNumberFormat="1" applyFont="1" applyBorder="1" applyAlignment="1">
      <alignment horizontal="left"/>
    </xf>
    <xf numFmtId="0" fontId="4" fillId="0" borderId="10" xfId="0" applyFont="1" applyBorder="1" applyAlignment="1">
      <alignment horizontal="center"/>
    </xf>
    <xf numFmtId="0" fontId="1" fillId="0" borderId="0" xfId="262"/>
    <xf numFmtId="0" fontId="0" fillId="10" borderId="9" xfId="0" applyFill="1" applyBorder="1"/>
    <xf numFmtId="0" fontId="0" fillId="12" borderId="10" xfId="0" applyFill="1" applyBorder="1"/>
    <xf numFmtId="49" fontId="0" fillId="0" borderId="10" xfId="0" applyNumberFormat="1" applyBorder="1"/>
    <xf numFmtId="0" fontId="21" fillId="0" borderId="0" xfId="0" applyFont="1"/>
    <xf numFmtId="0" fontId="13" fillId="2" borderId="3" xfId="0" applyFont="1" applyFill="1" applyBorder="1" applyAlignment="1">
      <alignment horizontal="center" vertical="center" wrapText="1"/>
    </xf>
    <xf numFmtId="0" fontId="14" fillId="0" borderId="5" xfId="0" applyFont="1" applyBorder="1" applyAlignment="1">
      <alignment horizontal="center" vertical="center" wrapText="1"/>
    </xf>
    <xf numFmtId="14" fontId="12" fillId="2" borderId="2" xfId="0" applyNumberFormat="1" applyFont="1" applyFill="1" applyBorder="1" applyAlignment="1">
      <alignment horizontal="right" vertical="center"/>
    </xf>
    <xf numFmtId="0" fontId="11" fillId="0" borderId="1" xfId="0" applyFont="1" applyBorder="1" applyAlignment="1">
      <alignment horizontal="right" vertical="center"/>
    </xf>
    <xf numFmtId="0" fontId="13" fillId="2" borderId="3" xfId="0" applyFont="1" applyFill="1" applyBorder="1" applyAlignment="1">
      <alignment horizontal="center" vertical="center"/>
    </xf>
    <xf numFmtId="0" fontId="13" fillId="2" borderId="4" xfId="0" applyFont="1" applyFill="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0" xfId="0" applyFont="1" applyAlignment="1">
      <alignment horizontal="center" vertical="center"/>
    </xf>
    <xf numFmtId="0" fontId="20" fillId="2" borderId="3" xfId="0" applyFont="1" applyFill="1" applyBorder="1" applyAlignment="1">
      <alignment horizontal="center" vertical="center"/>
    </xf>
    <xf numFmtId="0" fontId="14" fillId="0" borderId="5" xfId="0" applyFont="1" applyBorder="1" applyAlignment="1">
      <alignment horizontal="center" vertical="center"/>
    </xf>
    <xf numFmtId="0" fontId="0" fillId="10" borderId="7" xfId="0" applyFill="1" applyBorder="1" applyAlignment="1">
      <alignment vertical="center" wrapText="1"/>
    </xf>
    <xf numFmtId="0" fontId="0" fillId="10" borderId="8" xfId="0" applyFill="1" applyBorder="1" applyAlignment="1">
      <alignment vertical="center" wrapText="1"/>
    </xf>
    <xf numFmtId="0" fontId="0" fillId="10" borderId="9" xfId="0" applyFill="1" applyBorder="1" applyAlignment="1">
      <alignment vertical="center" wrapText="1"/>
    </xf>
    <xf numFmtId="0" fontId="8" fillId="5" borderId="0" xfId="0" applyFont="1" applyFill="1" applyAlignment="1">
      <alignment horizontal="center"/>
    </xf>
    <xf numFmtId="0" fontId="8" fillId="2" borderId="0" xfId="0" applyFont="1" applyFill="1" applyAlignment="1">
      <alignment horizontal="center" wrapText="1"/>
    </xf>
    <xf numFmtId="0" fontId="8" fillId="2" borderId="0" xfId="0" applyFont="1" applyFill="1" applyAlignment="1">
      <alignment horizontal="center"/>
    </xf>
    <xf numFmtId="0" fontId="3" fillId="4" borderId="0" xfId="0" applyFont="1" applyFill="1" applyAlignment="1">
      <alignment horizontal="center"/>
    </xf>
    <xf numFmtId="0" fontId="8" fillId="7" borderId="0" xfId="0" applyFont="1" applyFill="1" applyAlignment="1">
      <alignment horizontal="center" wrapText="1"/>
    </xf>
    <xf numFmtId="0" fontId="5" fillId="0" borderId="0" xfId="0" applyFont="1" applyAlignment="1">
      <alignment horizontal="center"/>
    </xf>
  </cellXfs>
  <cellStyles count="263">
    <cellStyle name="Followed Hyperlink" xfId="214" builtinId="9" hidden="1"/>
    <cellStyle name="Followed Hyperlink" xfId="74" builtinId="9" hidden="1"/>
    <cellStyle name="Followed Hyperlink" xfId="215" builtinId="9" hidden="1"/>
    <cellStyle name="Followed Hyperlink" xfId="165" builtinId="9" hidden="1"/>
    <cellStyle name="Followed Hyperlink" xfId="38" builtinId="9" hidden="1"/>
    <cellStyle name="Followed Hyperlink" xfId="54" builtinId="9" hidden="1"/>
    <cellStyle name="Followed Hyperlink" xfId="150" builtinId="9" hidden="1"/>
    <cellStyle name="Followed Hyperlink" xfId="153" builtinId="9" hidden="1"/>
    <cellStyle name="Followed Hyperlink" xfId="159" builtinId="9" hidden="1"/>
    <cellStyle name="Followed Hyperlink" xfId="196" builtinId="9" hidden="1"/>
    <cellStyle name="Followed Hyperlink" xfId="66" builtinId="9" hidden="1"/>
    <cellStyle name="Followed Hyperlink" xfId="26" builtinId="9" hidden="1"/>
    <cellStyle name="Followed Hyperlink" xfId="186" builtinId="9" hidden="1"/>
    <cellStyle name="Followed Hyperlink" xfId="260" builtinId="9" hidden="1"/>
    <cellStyle name="Followed Hyperlink" xfId="201" builtinId="9" hidden="1"/>
    <cellStyle name="Followed Hyperlink" xfId="142" builtinId="9" hidden="1"/>
    <cellStyle name="Followed Hyperlink" xfId="177" builtinId="9" hidden="1"/>
    <cellStyle name="Followed Hyperlink" xfId="90" builtinId="9" hidden="1"/>
    <cellStyle name="Followed Hyperlink" xfId="32" builtinId="9" hidden="1"/>
    <cellStyle name="Followed Hyperlink" xfId="78" builtinId="9" hidden="1"/>
    <cellStyle name="Followed Hyperlink" xfId="203" builtinId="9" hidden="1"/>
    <cellStyle name="Followed Hyperlink" xfId="56" builtinId="9" hidden="1"/>
    <cellStyle name="Followed Hyperlink" xfId="212" builtinId="9" hidden="1"/>
    <cellStyle name="Followed Hyperlink" xfId="138" builtinId="9" hidden="1"/>
    <cellStyle name="Followed Hyperlink" xfId="163" builtinId="9" hidden="1"/>
    <cellStyle name="Followed Hyperlink" xfId="34" builtinId="9" hidden="1"/>
    <cellStyle name="Followed Hyperlink" xfId="10" builtinId="9" hidden="1"/>
    <cellStyle name="Followed Hyperlink" xfId="207" builtinId="9" hidden="1"/>
    <cellStyle name="Followed Hyperlink" xfId="6" builtinId="9" hidden="1"/>
    <cellStyle name="Followed Hyperlink" xfId="244" builtinId="9" hidden="1"/>
    <cellStyle name="Followed Hyperlink" xfId="261" builtinId="9" hidden="1"/>
    <cellStyle name="Followed Hyperlink" xfId="195" builtinId="9" hidden="1"/>
    <cellStyle name="Followed Hyperlink" xfId="241" builtinId="9" hidden="1"/>
    <cellStyle name="Followed Hyperlink" xfId="126" builtinId="9" hidden="1"/>
    <cellStyle name="Followed Hyperlink" xfId="193" builtinId="9" hidden="1"/>
    <cellStyle name="Followed Hyperlink" xfId="169" builtinId="9" hidden="1"/>
    <cellStyle name="Followed Hyperlink" xfId="246" builtinId="9" hidden="1"/>
    <cellStyle name="Followed Hyperlink" xfId="122" builtinId="9" hidden="1"/>
    <cellStyle name="Followed Hyperlink" xfId="48" builtinId="9" hidden="1"/>
    <cellStyle name="Followed Hyperlink" xfId="224" builtinId="9" hidden="1"/>
    <cellStyle name="Followed Hyperlink" xfId="8" builtinId="9" hidden="1"/>
    <cellStyle name="Followed Hyperlink" xfId="133" builtinId="9" hidden="1"/>
    <cellStyle name="Followed Hyperlink" xfId="110" builtinId="9" hidden="1"/>
    <cellStyle name="Followed Hyperlink" xfId="149" builtinId="9" hidden="1"/>
    <cellStyle name="Followed Hyperlink" xfId="88" builtinId="9" hidden="1"/>
    <cellStyle name="Followed Hyperlink" xfId="254" builtinId="9" hidden="1"/>
    <cellStyle name="Followed Hyperlink" xfId="134" builtinId="9" hidden="1"/>
    <cellStyle name="Followed Hyperlink" xfId="248" builtinId="9" hidden="1"/>
    <cellStyle name="Followed Hyperlink" xfId="180" builtinId="9" hidden="1"/>
    <cellStyle name="Followed Hyperlink" xfId="236" builtinId="9" hidden="1"/>
    <cellStyle name="Followed Hyperlink" xfId="213" builtinId="9" hidden="1"/>
    <cellStyle name="Followed Hyperlink" xfId="162" builtinId="9" hidden="1"/>
    <cellStyle name="Followed Hyperlink" xfId="30" builtinId="9" hidden="1"/>
    <cellStyle name="Followed Hyperlink" xfId="161" builtinId="9" hidden="1"/>
    <cellStyle name="Followed Hyperlink" xfId="94" builtinId="9" hidden="1"/>
    <cellStyle name="Followed Hyperlink" xfId="116" builtinId="9" hidden="1"/>
    <cellStyle name="Followed Hyperlink" xfId="102" builtinId="9" hidden="1"/>
    <cellStyle name="Followed Hyperlink" xfId="182" builtinId="9" hidden="1"/>
    <cellStyle name="Followed Hyperlink" xfId="240" builtinId="9" hidden="1"/>
    <cellStyle name="Followed Hyperlink" xfId="4" builtinId="9" hidden="1"/>
    <cellStyle name="Followed Hyperlink" xfId="167" builtinId="9" hidden="1"/>
    <cellStyle name="Followed Hyperlink" xfId="152" builtinId="9" hidden="1"/>
    <cellStyle name="Followed Hyperlink" xfId="92" builtinId="9" hidden="1"/>
    <cellStyle name="Followed Hyperlink" xfId="253" builtinId="9" hidden="1"/>
    <cellStyle name="Followed Hyperlink" xfId="145" builtinId="9" hidden="1"/>
    <cellStyle name="Followed Hyperlink" xfId="200" builtinId="9" hidden="1"/>
    <cellStyle name="Followed Hyperlink" xfId="209" builtinId="9" hidden="1"/>
    <cellStyle name="Followed Hyperlink" xfId="185" builtinId="9" hidden="1"/>
    <cellStyle name="Followed Hyperlink" xfId="174" builtinId="9" hidden="1"/>
    <cellStyle name="Followed Hyperlink" xfId="127" builtinId="9" hidden="1"/>
    <cellStyle name="Followed Hyperlink" xfId="22" builtinId="9" hidden="1"/>
    <cellStyle name="Followed Hyperlink" xfId="173" builtinId="9" hidden="1"/>
    <cellStyle name="Followed Hyperlink" xfId="160" builtinId="9" hidden="1"/>
    <cellStyle name="Followed Hyperlink" xfId="148" builtinId="9" hidden="1"/>
    <cellStyle name="Followed Hyperlink" xfId="18" builtinId="9" hidden="1"/>
    <cellStyle name="Followed Hyperlink" xfId="151" builtinId="9" hidden="1"/>
    <cellStyle name="Followed Hyperlink" xfId="132" builtinId="9" hidden="1"/>
    <cellStyle name="Followed Hyperlink" xfId="130" builtinId="9" hidden="1"/>
    <cellStyle name="Followed Hyperlink" xfId="139" builtinId="9" hidden="1"/>
    <cellStyle name="Followed Hyperlink" xfId="245" builtinId="9" hidden="1"/>
    <cellStyle name="Followed Hyperlink" xfId="176" builtinId="9" hidden="1"/>
    <cellStyle name="Followed Hyperlink" xfId="228" builtinId="9" hidden="1"/>
    <cellStyle name="Followed Hyperlink" xfId="192" builtinId="9" hidden="1"/>
    <cellStyle name="Followed Hyperlink" xfId="129" builtinId="9" hidden="1"/>
    <cellStyle name="Followed Hyperlink" xfId="28" builtinId="9" hidden="1"/>
    <cellStyle name="Followed Hyperlink" xfId="84" builtinId="9" hidden="1"/>
    <cellStyle name="Followed Hyperlink" xfId="243" builtinId="9" hidden="1"/>
    <cellStyle name="Followed Hyperlink" xfId="140" builtinId="9" hidden="1"/>
    <cellStyle name="Followed Hyperlink" xfId="219" builtinId="9" hidden="1"/>
    <cellStyle name="Followed Hyperlink" xfId="76" builtinId="9" hidden="1"/>
    <cellStyle name="Followed Hyperlink" xfId="204" builtinId="9" hidden="1"/>
    <cellStyle name="Followed Hyperlink" xfId="60" builtinId="9" hidden="1"/>
    <cellStyle name="Followed Hyperlink" xfId="24" builtinId="9" hidden="1"/>
    <cellStyle name="Followed Hyperlink" xfId="2" builtinId="9" hidden="1"/>
    <cellStyle name="Followed Hyperlink" xfId="156" builtinId="9" hidden="1"/>
    <cellStyle name="Followed Hyperlink" xfId="164" builtinId="9" hidden="1"/>
    <cellStyle name="Followed Hyperlink" xfId="225" builtinId="9" hidden="1"/>
    <cellStyle name="Followed Hyperlink" xfId="52" builtinId="9" hidden="1"/>
    <cellStyle name="Followed Hyperlink" xfId="131" builtinId="9" hidden="1"/>
    <cellStyle name="Followed Hyperlink" xfId="221" builtinId="9" hidden="1"/>
    <cellStyle name="Followed Hyperlink" xfId="135" builtinId="9" hidden="1"/>
    <cellStyle name="Followed Hyperlink" xfId="168" builtinId="9" hidden="1"/>
    <cellStyle name="Followed Hyperlink" xfId="172" builtinId="9" hidden="1"/>
    <cellStyle name="Followed Hyperlink" xfId="216" builtinId="9" hidden="1"/>
    <cellStyle name="Followed Hyperlink" xfId="166" builtinId="9" hidden="1"/>
    <cellStyle name="Followed Hyperlink" xfId="62" builtinId="9" hidden="1"/>
    <cellStyle name="Followed Hyperlink" xfId="257" builtinId="9" hidden="1"/>
    <cellStyle name="Followed Hyperlink" xfId="217" builtinId="9" hidden="1"/>
    <cellStyle name="Followed Hyperlink" xfId="141" builtinId="9" hidden="1"/>
    <cellStyle name="Followed Hyperlink" xfId="143" builtinId="9" hidden="1"/>
    <cellStyle name="Followed Hyperlink" xfId="238" builtinId="9" hidden="1"/>
    <cellStyle name="Followed Hyperlink" xfId="86" builtinId="9" hidden="1"/>
    <cellStyle name="Followed Hyperlink" xfId="42" builtinId="9" hidden="1"/>
    <cellStyle name="Followed Hyperlink" xfId="80" builtinId="9" hidden="1"/>
    <cellStyle name="Followed Hyperlink" xfId="104" builtinId="9" hidden="1"/>
    <cellStyle name="Followed Hyperlink" xfId="235" builtinId="9" hidden="1"/>
    <cellStyle name="Followed Hyperlink" xfId="96" builtinId="9" hidden="1"/>
    <cellStyle name="Followed Hyperlink" xfId="205" builtinId="9" hidden="1"/>
    <cellStyle name="Followed Hyperlink" xfId="198" builtinId="9" hidden="1"/>
    <cellStyle name="Followed Hyperlink" xfId="256" builtinId="9" hidden="1"/>
    <cellStyle name="Followed Hyperlink" xfId="188" builtinId="9" hidden="1"/>
    <cellStyle name="Followed Hyperlink" xfId="183" builtinId="9" hidden="1"/>
    <cellStyle name="Followed Hyperlink" xfId="178" builtinId="9" hidden="1"/>
    <cellStyle name="Followed Hyperlink" xfId="16" builtinId="9" hidden="1"/>
    <cellStyle name="Followed Hyperlink" xfId="20" builtinId="9" hidden="1"/>
    <cellStyle name="Followed Hyperlink" xfId="237" builtinId="9" hidden="1"/>
    <cellStyle name="Followed Hyperlink" xfId="158" builtinId="9" hidden="1"/>
    <cellStyle name="Followed Hyperlink" xfId="46" builtinId="9" hidden="1"/>
    <cellStyle name="Followed Hyperlink" xfId="144" builtinId="9" hidden="1"/>
    <cellStyle name="Followed Hyperlink" xfId="194" builtinId="9" hidden="1"/>
    <cellStyle name="Followed Hyperlink" xfId="191" builtinId="9" hidden="1"/>
    <cellStyle name="Followed Hyperlink" xfId="40" builtinId="9" hidden="1"/>
    <cellStyle name="Followed Hyperlink" xfId="36" builtinId="9" hidden="1"/>
    <cellStyle name="Followed Hyperlink" xfId="128" builtinId="9" hidden="1"/>
    <cellStyle name="Followed Hyperlink" xfId="199" builtinId="9" hidden="1"/>
    <cellStyle name="Followed Hyperlink" xfId="230" builtinId="9" hidden="1"/>
    <cellStyle name="Followed Hyperlink" xfId="175" builtinId="9" hidden="1"/>
    <cellStyle name="Followed Hyperlink" xfId="124" builtinId="9" hidden="1"/>
    <cellStyle name="Followed Hyperlink" xfId="137" builtinId="9" hidden="1"/>
    <cellStyle name="Followed Hyperlink" xfId="232" builtinId="9" hidden="1"/>
    <cellStyle name="Followed Hyperlink" xfId="181" builtinId="9" hidden="1"/>
    <cellStyle name="Followed Hyperlink" xfId="189" builtinId="9" hidden="1"/>
    <cellStyle name="Followed Hyperlink" xfId="44" builtinId="9" hidden="1"/>
    <cellStyle name="Followed Hyperlink" xfId="211" builtinId="9" hidden="1"/>
    <cellStyle name="Followed Hyperlink" xfId="255" builtinId="9" hidden="1"/>
    <cellStyle name="Followed Hyperlink" xfId="197" builtinId="9" hidden="1"/>
    <cellStyle name="Followed Hyperlink" xfId="251" builtinId="9" hidden="1"/>
    <cellStyle name="Followed Hyperlink" xfId="190" builtinId="9" hidden="1"/>
    <cellStyle name="Followed Hyperlink" xfId="114" builtinId="9" hidden="1"/>
    <cellStyle name="Followed Hyperlink" xfId="50" builtinId="9" hidden="1"/>
    <cellStyle name="Followed Hyperlink" xfId="14" builtinId="9" hidden="1"/>
    <cellStyle name="Followed Hyperlink" xfId="72" builtinId="9" hidden="1"/>
    <cellStyle name="Followed Hyperlink" xfId="157" builtinId="9" hidden="1"/>
    <cellStyle name="Followed Hyperlink" xfId="220" builtinId="9" hidden="1"/>
    <cellStyle name="Followed Hyperlink" xfId="222" builtinId="9" hidden="1"/>
    <cellStyle name="Followed Hyperlink" xfId="250" builtinId="9" hidden="1"/>
    <cellStyle name="Followed Hyperlink" xfId="118" builtinId="9" hidden="1"/>
    <cellStyle name="Followed Hyperlink" xfId="187" builtinId="9" hidden="1"/>
    <cellStyle name="Followed Hyperlink" xfId="210" builtinId="9" hidden="1"/>
    <cellStyle name="Followed Hyperlink" xfId="12" builtinId="9" hidden="1"/>
    <cellStyle name="Followed Hyperlink" xfId="218" builtinId="9" hidden="1"/>
    <cellStyle name="Followed Hyperlink" xfId="259" builtinId="9" hidden="1"/>
    <cellStyle name="Followed Hyperlink" xfId="239" builtinId="9" hidden="1"/>
    <cellStyle name="Followed Hyperlink" xfId="154" builtinId="9" hidden="1"/>
    <cellStyle name="Followed Hyperlink" xfId="98" builtinId="9" hidden="1"/>
    <cellStyle name="Followed Hyperlink" xfId="136" builtinId="9" hidden="1"/>
    <cellStyle name="Followed Hyperlink" xfId="231" builtinId="9" hidden="1"/>
    <cellStyle name="Followed Hyperlink" xfId="184" builtinId="9" hidden="1"/>
    <cellStyle name="Followed Hyperlink" xfId="147" builtinId="9" hidden="1"/>
    <cellStyle name="Followed Hyperlink" xfId="206" builtinId="9" hidden="1"/>
    <cellStyle name="Followed Hyperlink" xfId="82" builtinId="9" hidden="1"/>
    <cellStyle name="Followed Hyperlink" xfId="223" builtinId="9" hidden="1"/>
    <cellStyle name="Followed Hyperlink" xfId="226" builtinId="9" hidden="1"/>
    <cellStyle name="Followed Hyperlink" xfId="108" builtinId="9" hidden="1"/>
    <cellStyle name="Followed Hyperlink" xfId="242" builtinId="9" hidden="1"/>
    <cellStyle name="Followed Hyperlink" xfId="208" builtinId="9" hidden="1"/>
    <cellStyle name="Followed Hyperlink" xfId="68" builtinId="9" hidden="1"/>
    <cellStyle name="Followed Hyperlink" xfId="234" builtinId="9" hidden="1"/>
    <cellStyle name="Followed Hyperlink" xfId="112" builtinId="9" hidden="1"/>
    <cellStyle name="Followed Hyperlink" xfId="258" builtinId="9" hidden="1"/>
    <cellStyle name="Followed Hyperlink" xfId="155" builtinId="9" hidden="1"/>
    <cellStyle name="Followed Hyperlink" xfId="100" builtinId="9" hidden="1"/>
    <cellStyle name="Followed Hyperlink" xfId="146" builtinId="9" hidden="1"/>
    <cellStyle name="Followed Hyperlink" xfId="252" builtinId="9" hidden="1"/>
    <cellStyle name="Followed Hyperlink" xfId="171" builtinId="9" hidden="1"/>
    <cellStyle name="Followed Hyperlink" xfId="233" builtinId="9" hidden="1"/>
    <cellStyle name="Followed Hyperlink" xfId="106" builtinId="9" hidden="1"/>
    <cellStyle name="Followed Hyperlink" xfId="229" builtinId="9" hidden="1"/>
    <cellStyle name="Followed Hyperlink" xfId="249" builtinId="9" hidden="1"/>
    <cellStyle name="Followed Hyperlink" xfId="247" builtinId="9" hidden="1"/>
    <cellStyle name="Followed Hyperlink" xfId="58" builtinId="9" hidden="1"/>
    <cellStyle name="Followed Hyperlink" xfId="64" builtinId="9" hidden="1"/>
    <cellStyle name="Followed Hyperlink" xfId="179" builtinId="9" hidden="1"/>
    <cellStyle name="Followed Hyperlink" xfId="202" builtinId="9" hidden="1"/>
    <cellStyle name="Followed Hyperlink" xfId="120" builtinId="9" hidden="1"/>
    <cellStyle name="Followed Hyperlink" xfId="70" builtinId="9" hidden="1"/>
    <cellStyle name="Followed Hyperlink" xfId="227" builtinId="9" hidden="1"/>
    <cellStyle name="Followed Hyperlink" xfId="170" builtinId="9" hidden="1"/>
    <cellStyle name="Hyperlink" xfId="113" builtinId="8" hidden="1"/>
    <cellStyle name="Hyperlink" xfId="119" builtinId="8" hidden="1"/>
    <cellStyle name="Hyperlink" xfId="125" builtinId="8" hidden="1"/>
    <cellStyle name="Hyperlink" xfId="123" builtinId="8" hidden="1"/>
    <cellStyle name="Hyperlink" xfId="117" builtinId="8" hidden="1"/>
    <cellStyle name="Hyperlink" xfId="87" builtinId="8" hidden="1"/>
    <cellStyle name="Hyperlink" xfId="111" builtinId="8" hidden="1"/>
    <cellStyle name="Hyperlink" xfId="63" builtinId="8" hidden="1"/>
    <cellStyle name="Hyperlink" xfId="71" builtinId="8" hidden="1"/>
    <cellStyle name="Hyperlink" xfId="93" builtinId="8" hidden="1"/>
    <cellStyle name="Hyperlink" xfId="95" builtinId="8" hidden="1"/>
    <cellStyle name="Hyperlink" xfId="15" builtinId="8" hidden="1"/>
    <cellStyle name="Hyperlink" xfId="89" builtinId="8" hidden="1"/>
    <cellStyle name="Hyperlink" xfId="21" builtinId="8" hidden="1"/>
    <cellStyle name="Hyperlink" xfId="121" builtinId="8" hidden="1"/>
    <cellStyle name="Hyperlink" xfId="107" builtinId="8" hidden="1"/>
    <cellStyle name="Hyperlink" xfId="27" builtinId="8" hidden="1"/>
    <cellStyle name="Hyperlink" xfId="101" builtinId="8" hidden="1"/>
    <cellStyle name="Hyperlink" xfId="31" builtinId="8" hidden="1"/>
    <cellStyle name="Hyperlink" xfId="75" builtinId="8" hidden="1"/>
    <cellStyle name="Hyperlink" xfId="77" builtinId="8" hidden="1"/>
    <cellStyle name="Hyperlink" xfId="81" builtinId="8" hidden="1"/>
    <cellStyle name="Hyperlink" xfId="67" builtinId="8" hidden="1"/>
    <cellStyle name="Hyperlink" xfId="73" builtinId="8" hidden="1"/>
    <cellStyle name="Hyperlink" xfId="79" builtinId="8" hidden="1"/>
    <cellStyle name="Hyperlink" xfId="69" builtinId="8" hidden="1"/>
    <cellStyle name="Hyperlink" xfId="99" builtinId="8" hidden="1"/>
    <cellStyle name="Hyperlink" xfId="105" builtinId="8" hidden="1"/>
    <cellStyle name="Hyperlink" xfId="85" builtinId="8" hidden="1"/>
    <cellStyle name="Hyperlink" xfId="115" builtinId="8" hidden="1"/>
    <cellStyle name="Hyperlink" xfId="35" builtinId="8" hidden="1"/>
    <cellStyle name="Hyperlink" xfId="109" builtinId="8" hidden="1"/>
    <cellStyle name="Hyperlink" xfId="55" builtinId="8" hidden="1"/>
    <cellStyle name="Hyperlink" xfId="7" builtinId="8" hidden="1"/>
    <cellStyle name="Hyperlink" xfId="9" builtinId="8" hidden="1"/>
    <cellStyle name="Hyperlink" xfId="13" builtinId="8" hidden="1"/>
    <cellStyle name="Hyperlink" xfId="1" builtinId="8" hidden="1"/>
    <cellStyle name="Hyperlink" xfId="5" builtinId="8" hidden="1"/>
    <cellStyle name="Hyperlink" xfId="11" builtinId="8" hidden="1"/>
    <cellStyle name="Hyperlink" xfId="59" builtinId="8" hidden="1"/>
    <cellStyle name="Hyperlink" xfId="29" builtinId="8" hidden="1"/>
    <cellStyle name="Hyperlink" xfId="33" builtinId="8" hidden="1"/>
    <cellStyle name="Hyperlink" xfId="57" builtinId="8" hidden="1"/>
    <cellStyle name="Hyperlink" xfId="43" builtinId="8" hidden="1"/>
    <cellStyle name="Hyperlink" xfId="65" builtinId="8" hidden="1"/>
    <cellStyle name="Hyperlink" xfId="37" builtinId="8" hidden="1"/>
    <cellStyle name="Hyperlink" xfId="83" builtinId="8" hidden="1"/>
    <cellStyle name="Hyperlink" xfId="61" builtinId="8" hidden="1"/>
    <cellStyle name="Hyperlink" xfId="91" builtinId="8" hidden="1"/>
    <cellStyle name="Hyperlink" xfId="3" builtinId="8" hidden="1"/>
    <cellStyle name="Hyperlink" xfId="23" builtinId="8" hidden="1"/>
    <cellStyle name="Hyperlink" xfId="25" builtinId="8" hidden="1"/>
    <cellStyle name="Hyperlink" xfId="97" builtinId="8" hidden="1"/>
    <cellStyle name="Hyperlink" xfId="19" builtinId="8" hidden="1"/>
    <cellStyle name="Hyperlink" xfId="103" builtinId="8" hidden="1"/>
    <cellStyle name="Hyperlink" xfId="47" builtinId="8" hidden="1"/>
    <cellStyle name="Hyperlink" xfId="49" builtinId="8" hidden="1"/>
    <cellStyle name="Hyperlink" xfId="53" builtinId="8" hidden="1"/>
    <cellStyle name="Hyperlink" xfId="17" builtinId="8" hidden="1"/>
    <cellStyle name="Hyperlink" xfId="39" builtinId="8" hidden="1"/>
    <cellStyle name="Hyperlink" xfId="45" builtinId="8" hidden="1"/>
    <cellStyle name="Hyperlink" xfId="51" builtinId="8" hidden="1"/>
    <cellStyle name="Hyperlink" xfId="41" builtinId="8" hidden="1"/>
    <cellStyle name="Hyperlink" xfId="262" builtinId="8"/>
    <cellStyle name="Normal" xfId="0" builtinId="0"/>
  </cellStyles>
  <dxfs count="147">
    <dxf>
      <font>
        <color rgb="FF9C0006"/>
      </font>
      <fill>
        <patternFill>
          <bgColor rgb="FFFFC7CE"/>
        </patternFill>
      </fill>
    </dxf>
    <dxf>
      <font>
        <b val="0"/>
        <i val="0"/>
      </font>
      <fill>
        <patternFill>
          <bgColor theme="9" tint="0.59996337778862885"/>
        </patternFill>
      </fill>
    </dxf>
    <dxf>
      <font>
        <color rgb="FF9C0006"/>
      </font>
      <fill>
        <patternFill>
          <bgColor rgb="FFFFC7CE"/>
        </patternFill>
      </fill>
    </dxf>
    <dxf>
      <font>
        <b val="0"/>
        <i val="0"/>
      </font>
      <fill>
        <patternFill>
          <bgColor theme="9" tint="0.59996337778862885"/>
        </patternFill>
      </fill>
    </dxf>
    <dxf>
      <font>
        <color rgb="FF9C0006"/>
      </font>
      <fill>
        <patternFill>
          <bgColor rgb="FFFFC7CE"/>
        </patternFill>
      </fill>
    </dxf>
    <dxf>
      <font>
        <b val="0"/>
        <i val="0"/>
      </font>
      <fill>
        <patternFill>
          <bgColor theme="9" tint="0.59996337778862885"/>
        </patternFill>
      </fill>
    </dxf>
    <dxf>
      <font>
        <color rgb="FF9C0006"/>
      </font>
      <fill>
        <patternFill>
          <bgColor rgb="FFFFC7CE"/>
        </patternFill>
      </fill>
    </dxf>
    <dxf>
      <font>
        <b val="0"/>
        <i val="0"/>
      </font>
      <fill>
        <patternFill>
          <bgColor theme="9" tint="0.59996337778862885"/>
        </patternFill>
      </fill>
    </dxf>
    <dxf>
      <font>
        <color rgb="FF9C0006"/>
      </font>
      <fill>
        <patternFill>
          <bgColor rgb="FFFFC7CE"/>
        </patternFill>
      </fill>
    </dxf>
    <dxf>
      <font>
        <b val="0"/>
        <i val="0"/>
      </font>
      <fill>
        <patternFill>
          <bgColor theme="9" tint="0.59996337778862885"/>
        </patternFill>
      </fill>
    </dxf>
    <dxf>
      <font>
        <color rgb="FF9C0006"/>
      </font>
      <fill>
        <patternFill>
          <bgColor rgb="FFFFC7CE"/>
        </patternFill>
      </fill>
    </dxf>
    <dxf>
      <font>
        <b val="0"/>
        <i val="0"/>
      </font>
      <fill>
        <patternFill>
          <bgColor theme="9" tint="0.59996337778862885"/>
        </patternFill>
      </fill>
    </dxf>
    <dxf>
      <font>
        <b val="0"/>
        <i val="0"/>
      </font>
      <fill>
        <patternFill>
          <bgColor theme="9" tint="0.59996337778862885"/>
        </patternFill>
      </fill>
    </dxf>
    <dxf>
      <font>
        <color rgb="FF9C0006"/>
      </font>
      <fill>
        <patternFill>
          <bgColor rgb="FFFFC7CE"/>
        </patternFill>
      </fill>
    </dxf>
    <dxf>
      <font>
        <b val="0"/>
        <i val="0"/>
      </font>
      <fill>
        <patternFill>
          <bgColor theme="9" tint="0.59996337778862885"/>
        </patternFill>
      </fill>
    </dxf>
    <dxf>
      <font>
        <color rgb="FF9C0006"/>
      </font>
      <fill>
        <patternFill>
          <bgColor rgb="FFFFC7CE"/>
        </patternFill>
      </fill>
    </dxf>
    <dxf>
      <font>
        <b val="0"/>
        <i val="0"/>
      </font>
      <fill>
        <patternFill>
          <bgColor theme="9" tint="0.59996337778862885"/>
        </patternFill>
      </fill>
    </dxf>
    <dxf>
      <font>
        <color rgb="FF9C0006"/>
      </font>
      <fill>
        <patternFill>
          <bgColor rgb="FFFFC7CE"/>
        </patternFill>
      </fill>
    </dxf>
    <dxf>
      <font>
        <color rgb="FF9C0006"/>
      </font>
      <fill>
        <patternFill>
          <bgColor rgb="FFFFC7CE"/>
        </patternFill>
      </fill>
    </dxf>
    <dxf>
      <font>
        <b val="0"/>
        <i val="0"/>
      </font>
      <fill>
        <patternFill>
          <bgColor theme="9" tint="0.59996337778862885"/>
        </patternFill>
      </fill>
    </dxf>
    <dxf>
      <font>
        <b val="0"/>
        <i val="0"/>
      </font>
      <fill>
        <patternFill>
          <bgColor theme="9" tint="0.59996337778862885"/>
        </patternFill>
      </fill>
    </dxf>
    <dxf>
      <font>
        <color rgb="FF9C0006"/>
      </font>
      <fill>
        <patternFill>
          <bgColor rgb="FFFFC7CE"/>
        </patternFill>
      </fill>
    </dxf>
    <dxf>
      <font>
        <b val="0"/>
        <i val="0"/>
      </font>
      <fill>
        <patternFill>
          <bgColor theme="9" tint="0.59996337778862885"/>
        </patternFill>
      </fill>
    </dxf>
    <dxf>
      <font>
        <color rgb="FF9C0006"/>
      </font>
      <fill>
        <patternFill>
          <bgColor rgb="FFFFC7CE"/>
        </patternFill>
      </fill>
    </dxf>
    <dxf>
      <font>
        <b val="0"/>
        <i val="0"/>
      </font>
      <fill>
        <patternFill>
          <bgColor theme="9" tint="0.59996337778862885"/>
        </patternFill>
      </fill>
    </dxf>
    <dxf>
      <font>
        <b val="0"/>
        <i val="0"/>
      </font>
      <fill>
        <patternFill>
          <bgColor theme="9" tint="0.59996337778862885"/>
        </patternFill>
      </fill>
    </dxf>
    <dxf>
      <font>
        <color rgb="FF9C0006"/>
      </font>
      <fill>
        <patternFill>
          <bgColor rgb="FFFFC7CE"/>
        </patternFill>
      </fill>
    </dxf>
    <dxf>
      <font>
        <color rgb="FF9C0006"/>
      </font>
      <fill>
        <patternFill>
          <bgColor rgb="FFFFC7CE"/>
        </patternFill>
      </fill>
    </dxf>
    <dxf>
      <font>
        <b val="0"/>
        <i val="0"/>
      </font>
      <fill>
        <patternFill>
          <bgColor theme="9" tint="0.59996337778862885"/>
        </patternFill>
      </fill>
    </dxf>
    <dxf>
      <font>
        <color rgb="FF9C0006"/>
      </font>
      <fill>
        <patternFill>
          <bgColor rgb="FFFFC7CE"/>
        </patternFill>
      </fill>
    </dxf>
    <dxf>
      <font>
        <b val="0"/>
        <i val="0"/>
      </font>
      <fill>
        <patternFill>
          <bgColor theme="9" tint="0.59996337778862885"/>
        </patternFill>
      </fill>
    </dxf>
    <dxf>
      <font>
        <color rgb="FF9C0006"/>
      </font>
      <fill>
        <patternFill>
          <bgColor rgb="FFFFC7CE"/>
        </patternFill>
      </fill>
    </dxf>
    <dxf>
      <font>
        <b val="0"/>
        <i val="0"/>
      </font>
      <fill>
        <patternFill>
          <bgColor theme="9" tint="0.59996337778862885"/>
        </patternFill>
      </fill>
    </dxf>
    <dxf>
      <font>
        <color rgb="FF9C0006"/>
      </font>
      <fill>
        <patternFill>
          <bgColor rgb="FFFFC7CE"/>
        </patternFill>
      </fill>
    </dxf>
    <dxf>
      <font>
        <b val="0"/>
        <i val="0"/>
      </font>
      <fill>
        <patternFill>
          <bgColor theme="9" tint="0.59996337778862885"/>
        </patternFill>
      </fill>
    </dxf>
    <dxf>
      <font>
        <b val="0"/>
        <i val="0"/>
      </font>
      <fill>
        <patternFill>
          <bgColor theme="9" tint="0.59996337778862885"/>
        </patternFill>
      </fill>
    </dxf>
    <dxf>
      <font>
        <color rgb="FF9C0006"/>
      </font>
      <fill>
        <patternFill>
          <bgColor rgb="FFFFC7CE"/>
        </patternFill>
      </fill>
    </dxf>
    <dxf>
      <font>
        <b val="0"/>
        <i val="0"/>
      </font>
      <fill>
        <patternFill>
          <bgColor theme="9" tint="0.59996337778862885"/>
        </patternFill>
      </fill>
    </dxf>
    <dxf>
      <font>
        <color rgb="FF9C0006"/>
      </font>
      <fill>
        <patternFill>
          <bgColor rgb="FFFFC7CE"/>
        </patternFill>
      </fill>
    </dxf>
    <dxf>
      <font>
        <b val="0"/>
        <i val="0"/>
      </font>
      <fill>
        <patternFill>
          <bgColor theme="9" tint="0.59996337778862885"/>
        </patternFill>
      </fill>
    </dxf>
    <dxf>
      <font>
        <color rgb="FF9C0006"/>
      </font>
      <fill>
        <patternFill>
          <bgColor rgb="FFFFC7CE"/>
        </patternFill>
      </fill>
    </dxf>
    <dxf>
      <font>
        <color rgb="FF9C0006"/>
      </font>
      <fill>
        <patternFill>
          <bgColor rgb="FFFFC7CE"/>
        </patternFill>
      </fill>
    </dxf>
    <dxf>
      <font>
        <b val="0"/>
        <i val="0"/>
      </font>
      <fill>
        <patternFill>
          <bgColor theme="9" tint="0.59996337778862885"/>
        </patternFill>
      </fill>
    </dxf>
    <dxf>
      <font>
        <color rgb="FF9C0006"/>
      </font>
      <fill>
        <patternFill>
          <bgColor rgb="FFFFC7CE"/>
        </patternFill>
      </fill>
    </dxf>
    <dxf>
      <font>
        <b val="0"/>
        <i val="0"/>
      </font>
      <fill>
        <patternFill>
          <bgColor theme="9" tint="0.59996337778862885"/>
        </patternFill>
      </fill>
    </dxf>
    <dxf>
      <font>
        <color rgb="FF9C0006"/>
      </font>
      <fill>
        <patternFill>
          <bgColor rgb="FFFFC7CE"/>
        </patternFill>
      </fill>
    </dxf>
    <dxf>
      <font>
        <b val="0"/>
        <i val="0"/>
      </font>
      <fill>
        <patternFill>
          <bgColor theme="9" tint="0.59996337778862885"/>
        </patternFill>
      </fill>
    </dxf>
    <dxf>
      <font>
        <color rgb="FF9C0006"/>
      </font>
      <fill>
        <patternFill>
          <bgColor rgb="FFFFC7CE"/>
        </patternFill>
      </fill>
    </dxf>
    <dxf>
      <font>
        <b val="0"/>
        <i val="0"/>
      </font>
      <fill>
        <patternFill>
          <bgColor theme="9" tint="0.59996337778862885"/>
        </patternFill>
      </fill>
    </dxf>
    <dxf>
      <font>
        <color rgb="FF9C0006"/>
      </font>
      <fill>
        <patternFill>
          <bgColor rgb="FFFFC7CE"/>
        </patternFill>
      </fill>
    </dxf>
    <dxf>
      <font>
        <b val="0"/>
        <i val="0"/>
      </font>
      <fill>
        <patternFill>
          <bgColor theme="9" tint="0.59996337778862885"/>
        </patternFill>
      </fill>
    </dxf>
    <dxf>
      <font>
        <b val="0"/>
        <i val="0"/>
      </font>
      <fill>
        <patternFill>
          <bgColor theme="9" tint="0.59996337778862885"/>
        </patternFill>
      </fill>
    </dxf>
    <dxf>
      <font>
        <color rgb="FF9C0006"/>
      </font>
      <fill>
        <patternFill>
          <bgColor rgb="FFFFC7CE"/>
        </patternFill>
      </fill>
    </dxf>
    <dxf>
      <font>
        <color rgb="FF9C0006"/>
      </font>
      <fill>
        <patternFill>
          <bgColor rgb="FFFFC7CE"/>
        </patternFill>
      </fill>
    </dxf>
    <dxf>
      <font>
        <b val="0"/>
        <i val="0"/>
      </font>
      <fill>
        <patternFill>
          <bgColor theme="9" tint="0.59996337778862885"/>
        </patternFill>
      </fill>
    </dxf>
    <dxf>
      <font>
        <color rgb="FF9C0006"/>
      </font>
      <fill>
        <patternFill>
          <bgColor rgb="FFFFC7CE"/>
        </patternFill>
      </fill>
    </dxf>
    <dxf>
      <font>
        <b val="0"/>
        <i val="0"/>
      </font>
      <fill>
        <patternFill>
          <bgColor theme="9" tint="0.59996337778862885"/>
        </patternFill>
      </fill>
    </dxf>
    <dxf>
      <font>
        <b val="0"/>
        <i val="0"/>
      </font>
      <fill>
        <patternFill>
          <bgColor theme="9" tint="0.59996337778862885"/>
        </patternFill>
      </fill>
    </dxf>
    <dxf>
      <font>
        <color rgb="FF9C0006"/>
      </font>
      <fill>
        <patternFill>
          <bgColor rgb="FFFFC7CE"/>
        </patternFill>
      </fill>
    </dxf>
    <dxf>
      <font>
        <b val="0"/>
        <i val="0"/>
      </font>
      <fill>
        <patternFill>
          <bgColor theme="9" tint="0.59996337778862885"/>
        </patternFill>
      </fill>
    </dxf>
    <dxf>
      <font>
        <color rgb="FF9C0006"/>
      </font>
      <fill>
        <patternFill>
          <bgColor rgb="FFFFC7CE"/>
        </patternFill>
      </fill>
    </dxf>
    <dxf>
      <font>
        <color rgb="FF9C0006"/>
      </font>
      <fill>
        <patternFill>
          <bgColor rgb="FFFFC7CE"/>
        </patternFill>
      </fill>
    </dxf>
    <dxf>
      <font>
        <b val="0"/>
        <i val="0"/>
      </font>
      <fill>
        <patternFill>
          <bgColor theme="9" tint="0.59996337778862885"/>
        </patternFill>
      </fill>
    </dxf>
    <dxf>
      <font>
        <color rgb="FF9C0006"/>
      </font>
      <fill>
        <patternFill>
          <bgColor rgb="FFFFC7CE"/>
        </patternFill>
      </fill>
    </dxf>
    <dxf>
      <font>
        <color rgb="FF9C0006"/>
      </font>
      <fill>
        <patternFill>
          <bgColor rgb="FFFFC7CE"/>
        </patternFill>
      </fill>
    </dxf>
    <dxf>
      <font>
        <b val="0"/>
        <i val="0"/>
      </font>
      <fill>
        <patternFill>
          <bgColor theme="9" tint="0.59996337778862885"/>
        </patternFill>
      </fill>
    </dxf>
    <dxf>
      <font>
        <color rgb="FF9C0006"/>
      </font>
      <fill>
        <patternFill>
          <bgColor rgb="FFFFC7CE"/>
        </patternFill>
      </fill>
    </dxf>
    <dxf>
      <font>
        <b val="0"/>
        <i val="0"/>
      </font>
      <fill>
        <patternFill>
          <bgColor theme="9" tint="0.59996337778862885"/>
        </patternFill>
      </fill>
    </dxf>
    <dxf>
      <font>
        <color rgb="FF9C0006"/>
      </font>
      <fill>
        <patternFill>
          <bgColor rgb="FFFFC7CE"/>
        </patternFill>
      </fill>
    </dxf>
    <dxf>
      <font>
        <b val="0"/>
        <i val="0"/>
      </font>
      <fill>
        <patternFill>
          <bgColor theme="9" tint="0.59996337778862885"/>
        </patternFill>
      </fill>
    </dxf>
    <dxf>
      <font>
        <color rgb="FF9C0006"/>
      </font>
      <fill>
        <patternFill>
          <bgColor rgb="FFFFC7CE"/>
        </patternFill>
      </fill>
    </dxf>
    <dxf>
      <font>
        <b val="0"/>
        <i val="0"/>
      </font>
      <fill>
        <patternFill>
          <bgColor theme="9" tint="0.59996337778862885"/>
        </patternFill>
      </fill>
    </dxf>
    <dxf>
      <font>
        <color rgb="FF9C0006"/>
      </font>
      <fill>
        <patternFill>
          <bgColor rgb="FFFFC7CE"/>
        </patternFill>
      </fill>
    </dxf>
    <dxf>
      <font>
        <b val="0"/>
        <i val="0"/>
      </font>
      <fill>
        <patternFill>
          <bgColor theme="9" tint="0.59996337778862885"/>
        </patternFill>
      </fill>
    </dxf>
    <dxf>
      <font>
        <color rgb="FF9C0006"/>
      </font>
      <fill>
        <patternFill>
          <bgColor rgb="FFFFC7CE"/>
        </patternFill>
      </fill>
    </dxf>
    <dxf>
      <font>
        <b val="0"/>
        <i val="0"/>
      </font>
      <fill>
        <patternFill>
          <bgColor theme="9" tint="0.59996337778862885"/>
        </patternFill>
      </fill>
    </dxf>
    <dxf>
      <font>
        <color rgb="FF9C0006"/>
      </font>
      <fill>
        <patternFill>
          <bgColor rgb="FFFFC7CE"/>
        </patternFill>
      </fill>
    </dxf>
    <dxf>
      <font>
        <b val="0"/>
        <i val="0"/>
      </font>
      <fill>
        <patternFill>
          <bgColor theme="9" tint="0.59996337778862885"/>
        </patternFill>
      </fill>
    </dxf>
    <dxf>
      <font>
        <color rgb="FF9C0006"/>
      </font>
      <fill>
        <patternFill>
          <bgColor rgb="FFFFC7CE"/>
        </patternFill>
      </fill>
    </dxf>
    <dxf>
      <font>
        <b val="0"/>
        <i val="0"/>
      </font>
      <fill>
        <patternFill>
          <bgColor theme="9" tint="0.59996337778862885"/>
        </patternFill>
      </fill>
    </dxf>
    <dxf>
      <font>
        <color rgb="FF9C0006"/>
      </font>
      <fill>
        <patternFill>
          <bgColor rgb="FFFFC7CE"/>
        </patternFill>
      </fill>
    </dxf>
    <dxf>
      <font>
        <b val="0"/>
        <i val="0"/>
      </font>
      <fill>
        <patternFill>
          <bgColor theme="9" tint="0.59996337778862885"/>
        </patternFill>
      </fill>
    </dxf>
    <dxf>
      <font>
        <color rgb="FF9C0006"/>
      </font>
      <fill>
        <patternFill>
          <bgColor rgb="FFFFC7CE"/>
        </patternFill>
      </fill>
    </dxf>
    <dxf>
      <font>
        <b val="0"/>
        <i val="0"/>
      </font>
      <fill>
        <patternFill>
          <bgColor theme="9" tint="0.59996337778862885"/>
        </patternFill>
      </fill>
    </dxf>
    <dxf>
      <font>
        <color rgb="FF9C0006"/>
      </font>
      <fill>
        <patternFill>
          <bgColor rgb="FFFFC7CE"/>
        </patternFill>
      </fill>
    </dxf>
    <dxf>
      <font>
        <b val="0"/>
        <i val="0"/>
      </font>
      <fill>
        <patternFill>
          <bgColor theme="9" tint="0.59996337778862885"/>
        </patternFill>
      </fill>
    </dxf>
    <dxf>
      <font>
        <color rgb="FF9C0006"/>
      </font>
      <fill>
        <patternFill>
          <bgColor rgb="FFFFC7CE"/>
        </patternFill>
      </fill>
    </dxf>
    <dxf>
      <font>
        <b val="0"/>
        <i val="0"/>
      </font>
      <fill>
        <patternFill>
          <bgColor theme="9" tint="0.59996337778862885"/>
        </patternFill>
      </fill>
    </dxf>
    <dxf>
      <font>
        <color rgb="FF9C0006"/>
      </font>
      <fill>
        <patternFill>
          <bgColor rgb="FFFFC7CE"/>
        </patternFill>
      </fill>
    </dxf>
    <dxf>
      <font>
        <b val="0"/>
        <i val="0"/>
      </font>
      <fill>
        <patternFill>
          <bgColor theme="9" tint="0.59996337778862885"/>
        </patternFill>
      </fill>
    </dxf>
    <dxf>
      <font>
        <color rgb="FF9C0006"/>
      </font>
      <fill>
        <patternFill>
          <bgColor rgb="FFFFC7CE"/>
        </patternFill>
      </fill>
    </dxf>
    <dxf>
      <font>
        <b val="0"/>
        <i val="0"/>
      </font>
      <fill>
        <patternFill>
          <bgColor theme="9" tint="0.59996337778862885"/>
        </patternFill>
      </fill>
    </dxf>
    <dxf>
      <font>
        <color rgb="FF9C0006"/>
      </font>
      <fill>
        <patternFill>
          <bgColor rgb="FFFFC7CE"/>
        </patternFill>
      </fill>
    </dxf>
    <dxf>
      <font>
        <b val="0"/>
        <i val="0"/>
      </font>
      <fill>
        <patternFill>
          <bgColor theme="9" tint="0.59996337778862885"/>
        </patternFill>
      </fill>
    </dxf>
    <dxf>
      <font>
        <color rgb="FF9C0006"/>
      </font>
      <fill>
        <patternFill>
          <bgColor rgb="FFFFC7CE"/>
        </patternFill>
      </fill>
    </dxf>
    <dxf>
      <font>
        <b val="0"/>
        <i val="0"/>
      </font>
      <fill>
        <patternFill>
          <bgColor theme="9" tint="0.59996337778862885"/>
        </patternFill>
      </fill>
    </dxf>
    <dxf>
      <font>
        <color rgb="FF9C0006"/>
      </font>
      <fill>
        <patternFill>
          <bgColor rgb="FFFFC7CE"/>
        </patternFill>
      </fill>
    </dxf>
    <dxf>
      <font>
        <b val="0"/>
        <i val="0"/>
      </font>
      <fill>
        <patternFill>
          <bgColor theme="9" tint="0.59996337778862885"/>
        </patternFill>
      </fill>
    </dxf>
    <dxf>
      <numFmt numFmtId="164" formatCode="m/d/yy"/>
    </dxf>
    <dxf>
      <numFmt numFmtId="164" formatCode="m/d/yy"/>
    </dxf>
    <dxf>
      <numFmt numFmtId="164" formatCode="m/d/yy"/>
    </dxf>
    <dxf>
      <numFmt numFmtId="164" formatCode="m/d/yy"/>
    </dxf>
    <dxf>
      <numFmt numFmtId="164" formatCode="m/d/yy"/>
    </dxf>
    <dxf>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center" textRotation="0" indent="0" justifyLastLine="0" shrinkToFit="0" readingOrder="0"/>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Calibri"/>
        <family val="2"/>
        <scheme val="minor"/>
      </font>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Calibri"/>
        <family val="2"/>
        <scheme val="minor"/>
      </font>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Calibri"/>
        <family val="2"/>
        <scheme val="minor"/>
      </font>
      <numFmt numFmtId="0" formatCode="General"/>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Calibri"/>
        <family val="2"/>
        <scheme val="minor"/>
      </font>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Calibri"/>
        <family val="2"/>
        <scheme val="minor"/>
      </font>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Calibri"/>
        <family val="2"/>
        <scheme val="minor"/>
      </font>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Calibri"/>
        <family val="2"/>
        <scheme val="minor"/>
      </font>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Calibri"/>
        <family val="2"/>
        <scheme val="minor"/>
      </font>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Calibri"/>
        <family val="2"/>
        <scheme val="minor"/>
      </font>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center" textRotation="0" indent="0" justifyLastLine="0" shrinkToFit="0" readingOrder="0"/>
      <border diagonalUp="0" diagonalDown="0">
        <left/>
        <right style="thin">
          <color indexed="64"/>
        </right>
      </border>
    </dxf>
    <dxf>
      <font>
        <b val="0"/>
        <i val="0"/>
        <strike val="0"/>
        <condense val="0"/>
        <extend val="0"/>
        <outline val="0"/>
        <shadow val="0"/>
        <u val="none"/>
        <vertAlign val="baseline"/>
        <sz val="12"/>
        <color theme="1"/>
        <name val="Calibri"/>
        <family val="2"/>
        <scheme val="minor"/>
      </font>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Calibri"/>
        <family val="2"/>
        <scheme val="minor"/>
      </font>
      <alignment horizontal="center" textRotation="0" indent="0" justifyLastLine="0" shrinkToFit="0" readingOrder="0"/>
    </dxf>
    <dxf>
      <font>
        <b val="0"/>
        <i val="0"/>
        <strike val="0"/>
        <condense val="0"/>
        <extend val="0"/>
        <outline val="0"/>
        <shadow val="0"/>
        <u val="none"/>
        <vertAlign val="baseline"/>
        <sz val="12"/>
        <color theme="1"/>
        <name val="Calibri"/>
        <family val="2"/>
        <scheme val="minor"/>
      </font>
      <alignment horizontal="center" textRotation="0" indent="0" justifyLastLine="0" shrinkToFit="0" readingOrder="0"/>
    </dxf>
    <dxf>
      <font>
        <b val="0"/>
        <i val="0"/>
        <strike val="0"/>
        <condense val="0"/>
        <extend val="0"/>
        <outline val="0"/>
        <shadow val="0"/>
        <u val="none"/>
        <vertAlign val="baseline"/>
        <sz val="12"/>
        <color theme="1"/>
        <name val="Calibri"/>
        <family val="2"/>
        <scheme val="minor"/>
      </font>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Calibri"/>
        <family val="2"/>
        <scheme val="minor"/>
      </font>
      <alignment horizontal="center" textRotation="0" indent="0" justifyLastLine="0" shrinkToFit="0" readingOrder="0"/>
    </dxf>
    <dxf>
      <font>
        <b val="0"/>
        <i val="0"/>
        <strike val="0"/>
        <condense val="0"/>
        <extend val="0"/>
        <outline val="0"/>
        <shadow val="0"/>
        <u val="none"/>
        <vertAlign val="baseline"/>
        <sz val="12"/>
        <color theme="0"/>
        <name val="Calibri"/>
        <family val="2"/>
        <scheme val="minor"/>
      </font>
      <fill>
        <patternFill patternType="solid">
          <fgColor indexed="64"/>
          <bgColor rgb="FF0070C0"/>
        </patternFill>
      </fill>
      <alignment horizontal="center"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Calibri"/>
        <family val="2"/>
        <scheme val="minor"/>
      </font>
      <alignment horizontal="center" textRotation="0" indent="0" justifyLastLine="0" shrinkToFit="0" readingOrder="0"/>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alignment horizontal="center" vertical="center" textRotation="0" indent="0" justifyLastLine="0" shrinkToFit="0" readingOrder="0"/>
    </dxf>
    <dxf>
      <font>
        <b val="0"/>
        <i val="0"/>
        <strike val="0"/>
        <condense val="0"/>
        <extend val="0"/>
        <outline val="0"/>
        <shadow val="0"/>
        <u val="none"/>
        <vertAlign val="baseline"/>
        <sz val="12"/>
        <color theme="1"/>
        <name val="Calibri"/>
        <family val="2"/>
        <scheme val="minor"/>
      </font>
      <alignment horizontal="center" textRotation="0" indent="0" justifyLastLine="0" shrinkToFit="0" readingOrder="0"/>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Calibri"/>
        <family val="2"/>
        <scheme val="minor"/>
      </font>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Calibri"/>
        <family val="2"/>
        <scheme val="minor"/>
      </font>
      <numFmt numFmtId="0" formatCode="General"/>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Calibri"/>
        <family val="2"/>
        <scheme val="minor"/>
      </font>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Calibri"/>
        <family val="2"/>
        <scheme val="minor"/>
      </font>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Calibri"/>
        <family val="2"/>
        <scheme val="minor"/>
      </font>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Calibri"/>
        <family val="2"/>
        <scheme val="minor"/>
      </font>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Calibri"/>
        <family val="2"/>
        <scheme val="minor"/>
      </font>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center" textRotation="0" indent="0" justifyLastLine="0" shrinkToFit="0" readingOrder="0"/>
      <border diagonalUp="0" diagonalDown="0">
        <left/>
        <right style="thin">
          <color indexed="64"/>
        </right>
      </border>
    </dxf>
    <dxf>
      <font>
        <b val="0"/>
        <i val="0"/>
        <strike val="0"/>
        <condense val="0"/>
        <extend val="0"/>
        <outline val="0"/>
        <shadow val="0"/>
        <u val="none"/>
        <vertAlign val="baseline"/>
        <sz val="12"/>
        <color theme="1"/>
        <name val="Calibri"/>
        <family val="2"/>
        <scheme val="minor"/>
      </font>
      <alignment horizontal="center" textRotation="0" indent="0" justifyLastLine="0" shrinkToFit="0" readingOrder="0"/>
    </dxf>
    <dxf>
      <font>
        <b val="0"/>
        <i val="0"/>
        <strike val="0"/>
        <condense val="0"/>
        <extend val="0"/>
        <outline val="0"/>
        <shadow val="0"/>
        <u val="none"/>
        <vertAlign val="baseline"/>
        <sz val="12"/>
        <color theme="1"/>
        <name val="Calibri"/>
        <family val="2"/>
        <scheme val="minor"/>
      </font>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0"/>
        <name val="Calibri"/>
        <family val="2"/>
        <scheme val="minor"/>
      </font>
      <fill>
        <patternFill patternType="solid">
          <fgColor indexed="64"/>
          <bgColor rgb="FF0070C0"/>
        </patternFill>
      </fill>
      <alignment horizontal="center"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Calibri"/>
        <family val="2"/>
        <scheme val="minor"/>
      </font>
      <alignment horizontal="center" textRotation="0" indent="0" justifyLastLine="0" shrinkToFit="0" readingOrder="0"/>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alignment horizontal="center" vertical="center" textRotation="0" indent="0" justifyLastLine="0" shrinkToFit="0" readingOrder="0"/>
    </dxf>
  </dxfs>
  <tableStyles count="0" defaultTableStyle="TableStyleMedium9" defaultPivotStyle="PivotStyleMedium7"/>
  <colors>
    <mruColors>
      <color rgb="FFFF7C80"/>
      <color rgb="FFFF5050"/>
      <color rgb="FFFD917B"/>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ocumenttasks/documenttask1.xml><?xml version="1.0" encoding="utf-8"?>
<Tasks xmlns="http://schemas.microsoft.com/office/tasks/2019/documenttasks">
  <Task id="{215F180B-1453-4FF1-A0CE-8FC8AC84CE88}">
    <Anchor>
      <Comment id="{AC75E14F-7B57-4BA2-985A-7E56379A720E}"/>
    </Anchor>
    <History>
      <Event time="2026-04-09T08:36:04.76" id="{C4266C78-E2FD-4BCA-89B5-B2A5F5C7BDDF}">
        <Attribution userId="S::Simon.Stevens@dell.com::a5de4322-c5c4-4ffb-9a75-57ae4a7133c3" userName="Stevens, Simon" userProvider="AD"/>
        <Anchor>
          <Comment id="{AC75E14F-7B57-4BA2-985A-7E56379A720E}"/>
        </Anchor>
        <Create/>
      </Event>
      <Event time="2026-04-09T08:36:04.76" id="{05213B12-470F-4857-A90C-F9624D3E5F49}">
        <Attribution userId="S::Simon.Stevens@dell.com::a5de4322-c5c4-4ffb-9a75-57ae4a7133c3" userName="Stevens, Simon" userProvider="AD"/>
        <Anchor>
          <Comment id="{AC75E14F-7B57-4BA2-985A-7E56379A720E}"/>
        </Anchor>
        <Assign userId="S::Surabhi.Ghildyal@dell.com::af10c84c-6fed-42b3-a509-92d77a4738d6" userName="Ghildyal, Surabhi" userProvider="AD"/>
      </Event>
      <Event time="2026-04-09T08:36:04.76" id="{D4FDDAAF-AEF4-4A9B-A71B-DE10916F13D0}">
        <Attribution userId="S::Simon.Stevens@dell.com::a5de4322-c5c4-4ffb-9a75-57ae4a7133c3" userName="Stevens, Simon" userProvider="AD"/>
        <Anchor>
          <Comment id="{AC75E14F-7B57-4BA2-985A-7E56379A720E}"/>
        </Anchor>
        <SetTitle title="@Ghildyal, Surabhi We have an entry for OpenStack on the Core 5.1 tab but not on the Core 4.5.5.2 tab. Is this an intentional omission?"/>
      </Event>
    </History>
  </Task>
</Task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1961029</xdr:colOff>
      <xdr:row>0</xdr:row>
      <xdr:rowOff>134469</xdr:rowOff>
    </xdr:from>
    <xdr:to>
      <xdr:col>16</xdr:col>
      <xdr:colOff>4667653</xdr:colOff>
      <xdr:row>1</xdr:row>
      <xdr:rowOff>284624</xdr:rowOff>
    </xdr:to>
    <xdr:pic>
      <xdr:nvPicPr>
        <xdr:cNvPr id="5" name="Picture 4">
          <a:extLst>
            <a:ext uri="{FF2B5EF4-FFF2-40B4-BE49-F238E27FC236}">
              <a16:creationId xmlns:a16="http://schemas.microsoft.com/office/drawing/2014/main" id="{40D3534B-9535-40C1-A2B1-69FBE7B9046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10936941" y="134469"/>
          <a:ext cx="2706624" cy="35186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22</xdr:col>
      <xdr:colOff>1961029</xdr:colOff>
      <xdr:row>0</xdr:row>
      <xdr:rowOff>134469</xdr:rowOff>
    </xdr:from>
    <xdr:to>
      <xdr:col>24</xdr:col>
      <xdr:colOff>2572153</xdr:colOff>
      <xdr:row>2</xdr:row>
      <xdr:rowOff>87774</xdr:rowOff>
    </xdr:to>
    <xdr:pic>
      <xdr:nvPicPr>
        <xdr:cNvPr id="2" name="Picture 1">
          <a:extLst>
            <a:ext uri="{FF2B5EF4-FFF2-40B4-BE49-F238E27FC236}">
              <a16:creationId xmlns:a16="http://schemas.microsoft.com/office/drawing/2014/main" id="{7718F93D-2C79-491E-8FCC-BFA0416D17C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27284829" y="134469"/>
          <a:ext cx="2706624" cy="34700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Ghildyal, Surabhi" id="{74F75E28-82FB-4129-A547-73F5457DE9C6}" userId="Surabhi.Ghildyal@dell.com" providerId="PeoplePicker"/>
  <person displayName="Stevens, Simon" id="{A7AB92A6-BF19-4A74-8482-515060E872BD}" userId="S::Simon.Stevens@dell.com::a5de4322-c5c4-4ffb-9a75-57ae4a7133c3" providerId="AD"/>
  <person displayName="Moshkovich, Igal" id="{49B6AEDD-33F6-4D44-A086-EAFFAC5C6E19}" userId="S::igal.moshkovich@dell.com::bc4fcd47-532c-485b-abf2-0159bbfc1ca0" providerId="AD"/>
  <person displayName="Ghildyal, Surabhi" id="{37385064-AFF4-47F5-82E6-BD9FD97DD0B4}" userId="S::surabhi.ghildyal@dell.com::af10c84c-6fed-42b3-a509-92d77a4738d6"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Table226" displayName="Table226" ref="A3:Q42" totalsRowShown="0" headerRowDxfId="146" dataDxfId="145">
  <autoFilter ref="A3:Q42" xr:uid="{00000000-000C-0000-FFFF-FFFF00000000}"/>
  <tableColumns count="17">
    <tableColumn id="1" xr3:uid="{00000000-0010-0000-0000-000001000000}" name="Column1" dataDxfId="144"/>
    <tableColumn id="13" xr3:uid="{00000000-0010-0000-0000-00000D000000}" name="SDC" dataDxfId="143"/>
    <tableColumn id="16" xr3:uid="{95CD2DD7-AAB6-4508-AB1D-F14EF78049FA}" name="NVMe Host/Client" dataDxfId="142"/>
    <tableColumn id="2" xr3:uid="{19201AA9-7DC0-4802-B00B-19582D4F34B1}" name="Storage Node (PDS\DGWT)_x000a_(SDPM validated)_x000a_" dataDxfId="141"/>
    <tableColumn id="26" xr3:uid="{CD3AD1C1-DAB8-4735-901A-60A5E49ABEC3}" name="NVMe Target (SDT)" dataDxfId="140"/>
    <tableColumn id="8" xr3:uid="{00000000-0010-0000-0000-000008000000}" name="MDM" dataDxfId="139"/>
    <tableColumn id="6" xr3:uid="{00000000-0010-0000-0000-000006000000}" name="PFMP (PowerFlex Management Plaform)" dataDxfId="138"/>
    <tableColumn id="5" xr3:uid="{563BFA63-1E42-48B1-A1B2-64CE2BC5AF2E}" name="VxFlex Ready Node Linux (HCI)" dataDxfId="137"/>
    <tableColumn id="10" xr3:uid="{1EC576BD-C729-4505-BFBF-E37E43D369EB}" name="VxFlex Ready Node (CO)" dataDxfId="136"/>
    <tableColumn id="14" xr3:uid="{425E25C4-220E-4E4D-BEAD-4132821266FD}" name="custom node (CO)" dataDxfId="135"/>
    <tableColumn id="9" xr3:uid="{372D3ACA-8AC5-47A6-AB11-EA082A5E8384}" name="custom node (SO)" dataDxfId="134"/>
    <tableColumn id="20" xr3:uid="{31751531-B4E0-4CD1-9240-DA25672474A4}" name="Appliance\Rack _x000a_PFMC" dataDxfId="133"/>
    <tableColumn id="21" xr3:uid="{1B9F5B8C-7D21-4E0F-9F31-8902DB456683}" name="Appliance\Rack Linux SO" dataDxfId="132"/>
    <tableColumn id="23" xr3:uid="{4B11FE78-CF0D-42E1-8AAE-F9371EA717B1}" name="Appliance\Rack Managed CO using SDC" dataDxfId="131"/>
    <tableColumn id="24" xr3:uid="{5A7F288D-728D-42A3-911A-401D96323F0A}" name="Appliance\Rack External CO using SDC" dataDxfId="130">
      <calculatedColumnFormula>Table226[[#This Row],[SDC]]</calculatedColumnFormula>
    </tableColumn>
    <tableColumn id="22" xr3:uid="{34A8ED03-D9AF-41B9-BDBC-B8C1434A07FD}" name="Appliance\Rack NVMe Host (External- Non Managed)" dataDxfId="129"/>
    <tableColumn id="3" xr3:uid="{00000000-0010-0000-0000-000003000000}" name="Comments" dataDxfId="128"/>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AEFD8D-DCC0-4F17-9280-CAB69C55C07A}" name="Table2262" displayName="Table2262" ref="A3:W70" totalsRowShown="0" headerRowDxfId="127" dataDxfId="126">
  <autoFilter ref="A3:W70" xr:uid="{00AEFD8D-DCC0-4F17-9280-CAB69C55C07A}"/>
  <tableColumns count="23">
    <tableColumn id="1" xr3:uid="{48A3F82B-647D-4922-AE1D-6BC8AB6C93C9}" name="Column1" dataDxfId="125"/>
    <tableColumn id="13" xr3:uid="{AEBB37F3-003C-43C0-9C79-C6EEB57BBFAF}" name="SDC" dataDxfId="124"/>
    <tableColumn id="16" xr3:uid="{DF732D8D-8784-4B83-8556-F74D755B8E58}" name="NVMe Host/Client" dataDxfId="123"/>
    <tableColumn id="2" xr3:uid="{26F43291-4A48-47BB-B4EF-C612C3808F31}" name="SDS (MG)_x000a_" dataDxfId="122"/>
    <tableColumn id="12" xr3:uid="{4ABC4DF5-EF08-4024-8694-E33920D1A04A}" name="SDS (FG)_x000a_(validated with SDPM )" dataDxfId="121"/>
    <tableColumn id="26" xr3:uid="{10EFF498-054E-4DB1-8915-0070CE0B5149}" name="NVMe Target (SDT)" dataDxfId="120"/>
    <tableColumn id="4" xr3:uid="{05C69834-17F7-4C95-B7F1-DCC45C81B278}" name="SDR"/>
    <tableColumn id="8" xr3:uid="{053B5631-4EB6-4434-A157-CC9EBAF9C24B}" name="MDM" dataDxfId="119"/>
    <tableColumn id="7" xr3:uid="{B15D30FF-F4DE-4B09-96B3-EBF5D90E3C54}" name="NAS Controller (File)" dataDxfId="118"/>
    <tableColumn id="25" xr3:uid="{78831C54-ADB3-4838-94D9-4B588700F008}" name="NAS Client (NFS\SMB)" dataDxfId="117"/>
    <tableColumn id="6" xr3:uid="{AC785455-BA3A-402B-88FB-3DD7E5CDA35B}" name="PFMP (PowerFlex Management Plaform)" dataDxfId="116"/>
    <tableColumn id="5" xr3:uid="{2C529EC6-09BB-4E80-AC43-E3F829F40BAB}" name="VxFlex Ready Node Linux (HCI)" dataDxfId="115"/>
    <tableColumn id="10" xr3:uid="{8441695C-EDE0-4366-994B-D76CED44C591}" name="VxFlex Ready Node (CO)" dataDxfId="114"/>
    <tableColumn id="14" xr3:uid="{7E7CE77F-F980-4538-AA77-42DA2B1F7E49}" name="custom node (CO)" dataDxfId="113"/>
    <tableColumn id="9" xr3:uid="{B7569C47-17F8-4FC4-9C3B-80EAE4FD93E3}" name="custom node (SO)" dataDxfId="112"/>
    <tableColumn id="20" xr3:uid="{283B025B-FC33-4F49-9CD0-BDA549030854}" name="Appliance\Rack _x000a_PFMC" dataDxfId="111"/>
    <tableColumn id="19" xr3:uid="{2E60DA08-64E4-4CC6-A4C3-F397C78B9C9A}" name="Appliance\Rack VMware HCI (With SDC)" dataDxfId="110"/>
    <tableColumn id="21" xr3:uid="{2C0D93AC-BF93-43EE-97A0-774292AE43C0}" name="Appliance\Rack Linux SO" dataDxfId="109"/>
    <tableColumn id="23" xr3:uid="{5772B1F6-FEEF-4554-87AC-91CA085C0A38}" name="Appliance\Rack Managed CO using SDC" dataDxfId="108"/>
    <tableColumn id="24" xr3:uid="{5AA6193D-1F9D-4F92-AA43-C9F50431C07A}" name="Appliance\Rack External CO using SDC" dataDxfId="107">
      <calculatedColumnFormula>Table2262[[#This Row],[SDC]]</calculatedColumnFormula>
    </tableColumn>
    <tableColumn id="22" xr3:uid="{141D3ED9-4CDE-461B-AEFC-2CBCA7AF9020}" name="Appliance\Rack NVMe Host (External- Non Managed)" dataDxfId="106"/>
    <tableColumn id="18" xr3:uid="{F9704FB7-FB36-4EF8-9178-384427BA6FB3}" name="Appliance\Rack NAS Controller (File)" dataDxfId="105"/>
    <tableColumn id="3" xr3:uid="{EA5793F4-2FB0-4EF6-A9E0-CFCE3F7E3D12}" name="Comments" dataDxfId="104"/>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224" displayName="Table224" ref="A2:S48" totalsRowShown="0">
  <autoFilter ref="A2:S48" xr:uid="{00000000-0009-0000-0100-000003000000}"/>
  <tableColumns count="19">
    <tableColumn id="1" xr3:uid="{00000000-0010-0000-0100-000001000000}" name="Operating System"/>
    <tableColumn id="10" xr3:uid="{00000000-0010-0000-0100-00000A000000}" name="SW Prority"/>
    <tableColumn id="12" xr3:uid="{00000000-0010-0000-0100-00000C000000}" name="Dell HW Prority"/>
    <tableColumn id="13" xr3:uid="{00000000-0010-0000-0100-00000D000000}" name="HW Awareness"/>
    <tableColumn id="2" xr3:uid="{00000000-0010-0000-0100-000002000000}" name="Dell-based Nodes"/>
    <tableColumn id="3" xr3:uid="{00000000-0010-0000-0100-000003000000}" name="Quanta-based Nodes"/>
    <tableColumn id="4" xr3:uid="{00000000-0010-0000-0100-000004000000}" name="Column1"/>
    <tableColumn id="11" xr3:uid="{00000000-0010-0000-0100-00000B000000}" name="Column2"/>
    <tableColumn id="5" xr3:uid="{00000000-0010-0000-0100-000005000000}" name="Column3"/>
    <tableColumn id="6" xr3:uid="{00000000-0010-0000-0100-000006000000}" name="Column4" dataDxfId="103"/>
    <tableColumn id="7" xr3:uid="{00000000-0010-0000-0100-000007000000}" name="Column5"/>
    <tableColumn id="9" xr3:uid="{00000000-0010-0000-0100-000009000000}" name="Column6"/>
    <tableColumn id="18" xr3:uid="{00000000-0010-0000-0100-000012000000}" name="Column7"/>
    <tableColumn id="17" xr3:uid="{00000000-0010-0000-0100-000011000000}" name="Column8" dataDxfId="102"/>
    <tableColumn id="16" xr3:uid="{00000000-0010-0000-0100-000010000000}" name="Column9" dataDxfId="101"/>
    <tableColumn id="15" xr3:uid="{00000000-0010-0000-0100-00000F000000}" name="Column10" dataDxfId="100"/>
    <tableColumn id="14" xr3:uid="{00000000-0010-0000-0100-00000E000000}" name="Column11" dataDxfId="99"/>
    <tableColumn id="19" xr3:uid="{00000000-0010-0000-0100-000013000000}" name="Column12" dataDxfId="98"/>
    <tableColumn id="8" xr3:uid="{00000000-0010-0000-0100-000008000000}" name="Column13"/>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71" dT="2026-04-09T08:53:27.34" personId="{49B6AEDD-33F6-4D44-A086-EAFFAC5C6E19}" id="{2627BD1E-E9A8-4D0B-9A17-A5F0F487CF5F}" done="1">
    <text>should be upgrade only in all columns</text>
  </threadedComment>
  <threadedComment ref="A84" dT="2026-04-09T08:36:04.76" personId="{A7AB92A6-BF19-4A74-8482-515060E872BD}" id="{AC75E14F-7B57-4BA2-985A-7E56379A720E}">
    <text>@Ghildyal, Surabhi We have an entry for OpenStack on the Core 5.1 tab but not on the Core 4.5.5.2 tab. Is this an intentional omission?</text>
    <mentions>
      <mention mentionpersonId="{74F75E28-82FB-4129-A547-73F5457DE9C6}" mentionId="{34D9C30F-1579-48FD-A077-B50B6064794E}" startIndex="0" length="18"/>
    </mentions>
  </threadedComment>
  <threadedComment ref="A84" dT="2026-04-09T10:15:09.79" personId="{37385064-AFF4-47F5-82E6-BD9FD97DD0B4}" id="{3628DA0D-F246-40C3-A233-E314519EBBAB}" parentId="{AC75E14F-7B57-4BA2-985A-7E56379A720E}">
    <text>Thanks for pointing out. It was a miss from my end</text>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microsoft.com/office/2019/04/relationships/documenttask" Target="../documenttasks/documenttask1.xml"/><Relationship Id="rId3" Type="http://schemas.openxmlformats.org/officeDocument/2006/relationships/drawing" Target="../drawings/drawing2.xml"/><Relationship Id="rId7" Type="http://schemas.microsoft.com/office/2017/10/relationships/threadedComment" Target="../threadedComments/threadedComment1.xml"/><Relationship Id="rId2" Type="http://schemas.openxmlformats.org/officeDocument/2006/relationships/printerSettings" Target="../printerSettings/printerSettings2.bin"/><Relationship Id="rId1" Type="http://schemas.openxmlformats.org/officeDocument/2006/relationships/hyperlink" Target="https://www.delltechnologies.com/asset/en-us/products/storage/selling-competitive/powerflex-nutanix-cloud-platform-technical-201.pptx" TargetMode="External"/><Relationship Id="rId6" Type="http://schemas.openxmlformats.org/officeDocument/2006/relationships/comments" Target="../comments1.xml"/><Relationship Id="rId5" Type="http://schemas.openxmlformats.org/officeDocument/2006/relationships/table" Target="../tables/table2.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08"/>
  <sheetViews>
    <sheetView zoomScale="70" zoomScaleNormal="70" zoomScalePageLayoutView="181" workbookViewId="0">
      <pane ySplit="3" topLeftCell="A44" activePane="bottomLeft" state="frozen"/>
      <selection pane="bottomLeft" activeCell="P28" sqref="P28"/>
    </sheetView>
  </sheetViews>
  <sheetFormatPr defaultColWidth="35.75" defaultRowHeight="15.75" outlineLevelRow="1" x14ac:dyDescent="0.25"/>
  <cols>
    <col min="1" max="1" width="24.625" customWidth="1"/>
    <col min="2" max="2" width="7.75" style="15" customWidth="1"/>
    <col min="3" max="3" width="14.25" style="15" bestFit="1" customWidth="1"/>
    <col min="4" max="4" width="12.75" style="15" bestFit="1" customWidth="1"/>
    <col min="5" max="5" width="10.25" style="15" customWidth="1"/>
    <col min="6" max="6" width="8.75" style="15" customWidth="1"/>
    <col min="7" max="7" width="21.5" style="15" customWidth="1"/>
    <col min="8" max="8" width="19" style="15" customWidth="1"/>
    <col min="9" max="9" width="13.625" style="15" customWidth="1"/>
    <col min="10" max="10" width="10.75" style="15" customWidth="1"/>
    <col min="11" max="11" width="11.625" style="15" customWidth="1"/>
    <col min="12" max="12" width="14.25" style="15" customWidth="1"/>
    <col min="13" max="13" width="16.125" style="15" customWidth="1"/>
    <col min="14" max="14" width="16.5" style="15" customWidth="1"/>
    <col min="15" max="15" width="19.75" style="15" customWidth="1"/>
    <col min="16" max="16" width="20.75" style="15" customWidth="1"/>
    <col min="17" max="17" width="110.125" customWidth="1"/>
  </cols>
  <sheetData>
    <row r="1" spans="1:17" ht="15.75" customHeight="1" x14ac:dyDescent="0.25">
      <c r="A1" s="75" t="s">
        <v>0</v>
      </c>
      <c r="B1" s="79" t="s">
        <v>1</v>
      </c>
      <c r="C1" s="80"/>
      <c r="D1" s="81"/>
      <c r="E1" s="81"/>
      <c r="F1" s="81"/>
      <c r="G1" s="81"/>
      <c r="H1" s="81"/>
      <c r="I1" s="81"/>
      <c r="J1" s="81"/>
      <c r="K1" s="81"/>
      <c r="L1" s="81"/>
      <c r="M1" s="81"/>
      <c r="N1" s="81"/>
      <c r="O1" s="81"/>
      <c r="P1" s="81"/>
      <c r="Q1" s="77" t="s">
        <v>2</v>
      </c>
    </row>
    <row r="2" spans="1:17" ht="36" customHeight="1" x14ac:dyDescent="0.25">
      <c r="A2" s="76"/>
      <c r="B2" s="82"/>
      <c r="C2" s="83"/>
      <c r="D2" s="83"/>
      <c r="E2" s="83"/>
      <c r="F2" s="83"/>
      <c r="G2" s="83"/>
      <c r="H2" s="83"/>
      <c r="I2" s="83"/>
      <c r="J2" s="83"/>
      <c r="K2" s="83"/>
      <c r="L2" s="83"/>
      <c r="M2" s="83"/>
      <c r="N2" s="83"/>
      <c r="O2" s="83"/>
      <c r="P2" s="83"/>
      <c r="Q2" s="78"/>
    </row>
    <row r="3" spans="1:17" s="32" customFormat="1" ht="78.75" x14ac:dyDescent="0.25">
      <c r="A3" s="33" t="s">
        <v>3</v>
      </c>
      <c r="B3" s="29" t="s">
        <v>4</v>
      </c>
      <c r="C3" s="29" t="s">
        <v>5</v>
      </c>
      <c r="D3" s="30" t="s">
        <v>6</v>
      </c>
      <c r="E3" s="30" t="s">
        <v>7</v>
      </c>
      <c r="F3" s="30" t="s">
        <v>8</v>
      </c>
      <c r="G3" s="31" t="s">
        <v>9</v>
      </c>
      <c r="H3" s="31" t="s">
        <v>10</v>
      </c>
      <c r="I3" s="36" t="s">
        <v>11</v>
      </c>
      <c r="J3" s="31" t="s">
        <v>12</v>
      </c>
      <c r="K3" s="31" t="s">
        <v>13</v>
      </c>
      <c r="L3" s="31" t="s">
        <v>14</v>
      </c>
      <c r="M3" s="31" t="s">
        <v>15</v>
      </c>
      <c r="N3" s="31" t="s">
        <v>16</v>
      </c>
      <c r="O3" s="31" t="s">
        <v>17</v>
      </c>
      <c r="P3" s="31" t="s">
        <v>18</v>
      </c>
      <c r="Q3" s="31" t="s">
        <v>19</v>
      </c>
    </row>
    <row r="4" spans="1:17" ht="24" customHeight="1" x14ac:dyDescent="0.25">
      <c r="A4" s="34" t="s">
        <v>20</v>
      </c>
      <c r="B4" s="28"/>
      <c r="C4" s="28"/>
      <c r="D4" s="28"/>
      <c r="E4" s="28"/>
      <c r="F4" s="28"/>
      <c r="G4" s="28"/>
      <c r="H4" s="28"/>
      <c r="I4" s="28"/>
      <c r="J4" s="28"/>
      <c r="K4" s="28"/>
      <c r="L4" s="28"/>
      <c r="M4" s="28"/>
      <c r="N4" s="28"/>
      <c r="O4" s="28"/>
      <c r="P4" s="28"/>
      <c r="Q4" s="38"/>
    </row>
    <row r="5" spans="1:17" ht="24" customHeight="1" x14ac:dyDescent="0.25">
      <c r="A5" s="54" t="s">
        <v>262</v>
      </c>
      <c r="B5" s="39" t="s">
        <v>21</v>
      </c>
      <c r="C5" s="39" t="s">
        <v>21</v>
      </c>
      <c r="D5" s="39" t="s">
        <v>22</v>
      </c>
      <c r="E5" s="39" t="s">
        <v>22</v>
      </c>
      <c r="F5" s="39" t="s">
        <v>22</v>
      </c>
      <c r="G5" s="39" t="s">
        <v>22</v>
      </c>
      <c r="H5" s="39" t="s">
        <v>22</v>
      </c>
      <c r="I5" s="39" t="s">
        <v>22</v>
      </c>
      <c r="J5" s="39" t="s">
        <v>22</v>
      </c>
      <c r="K5" s="39" t="s">
        <v>22</v>
      </c>
      <c r="L5" s="39" t="s">
        <v>22</v>
      </c>
      <c r="M5" s="39" t="s">
        <v>22</v>
      </c>
      <c r="N5" s="39" t="s">
        <v>22</v>
      </c>
      <c r="O5" s="39" t="s">
        <v>22</v>
      </c>
      <c r="P5" s="39" t="s">
        <v>22</v>
      </c>
      <c r="Q5" s="46" t="s">
        <v>24</v>
      </c>
    </row>
    <row r="6" spans="1:17" ht="35.65" customHeight="1" x14ac:dyDescent="0.25">
      <c r="A6" s="54" t="s">
        <v>261</v>
      </c>
      <c r="B6" s="39" t="s">
        <v>21</v>
      </c>
      <c r="C6" s="39" t="s">
        <v>21</v>
      </c>
      <c r="D6" s="39" t="s">
        <v>22</v>
      </c>
      <c r="E6" s="39" t="s">
        <v>22</v>
      </c>
      <c r="F6" s="39" t="s">
        <v>22</v>
      </c>
      <c r="G6" s="39" t="s">
        <v>23</v>
      </c>
      <c r="H6" s="39" t="s">
        <v>22</v>
      </c>
      <c r="I6" s="39" t="s">
        <v>21</v>
      </c>
      <c r="J6" s="39" t="s">
        <v>21</v>
      </c>
      <c r="K6" s="39" t="s">
        <v>22</v>
      </c>
      <c r="L6" s="39" t="s">
        <v>21</v>
      </c>
      <c r="M6" s="39" t="s">
        <v>22</v>
      </c>
      <c r="N6" s="39" t="s">
        <v>21</v>
      </c>
      <c r="O6" s="39" t="s">
        <v>21</v>
      </c>
      <c r="P6" s="39" t="s">
        <v>21</v>
      </c>
      <c r="Q6" s="55" t="s">
        <v>25</v>
      </c>
    </row>
    <row r="7" spans="1:17" outlineLevel="1" x14ac:dyDescent="0.25">
      <c r="A7" s="42" t="s">
        <v>26</v>
      </c>
      <c r="B7" s="43"/>
      <c r="C7" s="43"/>
      <c r="D7" s="43"/>
      <c r="E7" s="43"/>
      <c r="F7" s="43"/>
      <c r="G7" s="43"/>
      <c r="H7" s="43"/>
      <c r="I7" s="43"/>
      <c r="J7" s="43"/>
      <c r="K7" s="43"/>
      <c r="L7" s="43"/>
      <c r="M7" s="43"/>
      <c r="N7" s="43"/>
      <c r="O7" s="43"/>
      <c r="P7" s="43"/>
      <c r="Q7" s="47"/>
    </row>
    <row r="8" spans="1:17" outlineLevel="1" x14ac:dyDescent="0.25">
      <c r="A8" s="41" t="s">
        <v>27</v>
      </c>
      <c r="B8" s="39" t="s">
        <v>21</v>
      </c>
      <c r="C8" s="39" t="s">
        <v>22</v>
      </c>
      <c r="D8" s="39" t="s">
        <v>22</v>
      </c>
      <c r="E8" s="39" t="s">
        <v>22</v>
      </c>
      <c r="F8" s="39" t="s">
        <v>22</v>
      </c>
      <c r="G8" s="39" t="s">
        <v>22</v>
      </c>
      <c r="H8" s="39" t="s">
        <v>22</v>
      </c>
      <c r="I8" s="39" t="s">
        <v>21</v>
      </c>
      <c r="J8" s="39" t="s">
        <v>21</v>
      </c>
      <c r="K8" s="39" t="s">
        <v>22</v>
      </c>
      <c r="L8" s="39" t="s">
        <v>22</v>
      </c>
      <c r="M8" s="39" t="s">
        <v>22</v>
      </c>
      <c r="N8" s="39" t="s">
        <v>22</v>
      </c>
      <c r="O8" s="39" t="str">
        <f>Table226[[#This Row],[SDC]]</f>
        <v>Yes</v>
      </c>
      <c r="P8" s="39" t="str">
        <f>Table226[[#This Row],[NVMe Host/Client]]</f>
        <v>No</v>
      </c>
      <c r="Q8" s="46" t="s">
        <v>28</v>
      </c>
    </row>
    <row r="9" spans="1:17" outlineLevel="1" x14ac:dyDescent="0.25">
      <c r="A9" s="41" t="s">
        <v>29</v>
      </c>
      <c r="B9" s="39" t="s">
        <v>21</v>
      </c>
      <c r="C9" s="39" t="s">
        <v>22</v>
      </c>
      <c r="D9" s="39" t="s">
        <v>22</v>
      </c>
      <c r="E9" s="39" t="s">
        <v>22</v>
      </c>
      <c r="F9" s="39" t="s">
        <v>22</v>
      </c>
      <c r="G9" s="39" t="s">
        <v>22</v>
      </c>
      <c r="H9" s="39" t="s">
        <v>22</v>
      </c>
      <c r="I9" s="39" t="s">
        <v>21</v>
      </c>
      <c r="J9" s="39" t="s">
        <v>21</v>
      </c>
      <c r="K9" s="39" t="s">
        <v>22</v>
      </c>
      <c r="L9" s="39" t="s">
        <v>22</v>
      </c>
      <c r="M9" s="39" t="s">
        <v>22</v>
      </c>
      <c r="N9" s="39" t="s">
        <v>22</v>
      </c>
      <c r="O9" s="39" t="str">
        <f>Table226[[#This Row],[SDC]]</f>
        <v>Yes</v>
      </c>
      <c r="P9" s="39" t="str">
        <f>Table226[[#This Row],[NVMe Host/Client]]</f>
        <v>No</v>
      </c>
      <c r="Q9" s="46" t="s">
        <v>28</v>
      </c>
    </row>
    <row r="10" spans="1:17" outlineLevel="1" x14ac:dyDescent="0.25">
      <c r="A10" s="44" t="s">
        <v>30</v>
      </c>
      <c r="B10" s="45"/>
      <c r="C10" s="45"/>
      <c r="D10" s="45"/>
      <c r="E10" s="45"/>
      <c r="F10" s="45"/>
      <c r="G10" s="45"/>
      <c r="H10" s="45"/>
      <c r="I10" s="45"/>
      <c r="J10" s="45"/>
      <c r="K10" s="45"/>
      <c r="L10" s="45"/>
      <c r="M10" s="45"/>
      <c r="N10" s="45"/>
      <c r="O10" s="45"/>
      <c r="P10" s="45"/>
      <c r="Q10" s="48"/>
    </row>
    <row r="11" spans="1:17" x14ac:dyDescent="0.25">
      <c r="A11" s="41" t="s">
        <v>31</v>
      </c>
      <c r="B11" s="39" t="s">
        <v>21</v>
      </c>
      <c r="C11" s="39" t="s">
        <v>22</v>
      </c>
      <c r="D11" s="39" t="s">
        <v>21</v>
      </c>
      <c r="E11" s="39" t="s">
        <v>21</v>
      </c>
      <c r="F11" s="39" t="s">
        <v>21</v>
      </c>
      <c r="G11" s="39" t="s">
        <v>21</v>
      </c>
      <c r="H11" s="39" t="s">
        <v>23</v>
      </c>
      <c r="I11" s="39" t="s">
        <v>23</v>
      </c>
      <c r="J11" s="39" t="s">
        <v>23</v>
      </c>
      <c r="K11" s="39" t="s">
        <v>23</v>
      </c>
      <c r="L11" s="39" t="s">
        <v>22</v>
      </c>
      <c r="M11" s="39" t="s">
        <v>22</v>
      </c>
      <c r="N11" s="39" t="s">
        <v>22</v>
      </c>
      <c r="O11" s="39" t="str">
        <f>Table226[[#This Row],[SDC]]</f>
        <v>Yes</v>
      </c>
      <c r="P11" s="39" t="str">
        <f>Table226[[#This Row],[NVMe Host/Client]]</f>
        <v>No</v>
      </c>
      <c r="Q11" s="46"/>
    </row>
    <row r="12" spans="1:17" x14ac:dyDescent="0.25">
      <c r="A12" s="41" t="s">
        <v>32</v>
      </c>
      <c r="B12" s="39" t="s">
        <v>21</v>
      </c>
      <c r="C12" s="39" t="s">
        <v>22</v>
      </c>
      <c r="D12" s="39" t="s">
        <v>21</v>
      </c>
      <c r="E12" s="39" t="s">
        <v>21</v>
      </c>
      <c r="F12" s="39" t="s">
        <v>21</v>
      </c>
      <c r="G12" s="39" t="s">
        <v>21</v>
      </c>
      <c r="H12" s="39" t="s">
        <v>23</v>
      </c>
      <c r="I12" s="39" t="s">
        <v>23</v>
      </c>
      <c r="J12" s="39" t="s">
        <v>23</v>
      </c>
      <c r="K12" s="39" t="s">
        <v>23</v>
      </c>
      <c r="L12" s="39" t="s">
        <v>22</v>
      </c>
      <c r="M12" s="39" t="s">
        <v>22</v>
      </c>
      <c r="N12" s="39" t="s">
        <v>22</v>
      </c>
      <c r="O12" s="39" t="str">
        <f>Table226[[#This Row],[SDC]]</f>
        <v>Yes</v>
      </c>
      <c r="P12" s="39" t="str">
        <f>Table226[[#This Row],[NVMe Host/Client]]</f>
        <v>No</v>
      </c>
      <c r="Q12" s="46"/>
    </row>
    <row r="13" spans="1:17" x14ac:dyDescent="0.25">
      <c r="A13" s="41" t="s">
        <v>33</v>
      </c>
      <c r="B13" s="39" t="s">
        <v>21</v>
      </c>
      <c r="C13" s="39" t="s">
        <v>22</v>
      </c>
      <c r="D13" s="39" t="s">
        <v>21</v>
      </c>
      <c r="E13" s="39" t="s">
        <v>21</v>
      </c>
      <c r="F13" s="39" t="s">
        <v>21</v>
      </c>
      <c r="G13" s="39" t="s">
        <v>21</v>
      </c>
      <c r="H13" s="39" t="s">
        <v>23</v>
      </c>
      <c r="I13" s="39" t="s">
        <v>23</v>
      </c>
      <c r="J13" s="39" t="s">
        <v>23</v>
      </c>
      <c r="K13" s="39" t="s">
        <v>23</v>
      </c>
      <c r="L13" s="39" t="s">
        <v>22</v>
      </c>
      <c r="M13" s="39" t="s">
        <v>22</v>
      </c>
      <c r="N13" s="39" t="s">
        <v>22</v>
      </c>
      <c r="O13" s="39" t="str">
        <f>Table226[[#This Row],[SDC]]</f>
        <v>Yes</v>
      </c>
      <c r="P13" s="39" t="str">
        <f>Table226[[#This Row],[NVMe Host/Client]]</f>
        <v>No</v>
      </c>
      <c r="Q13" s="46" t="s">
        <v>24</v>
      </c>
    </row>
    <row r="14" spans="1:17" x14ac:dyDescent="0.25">
      <c r="A14" s="41" t="s">
        <v>34</v>
      </c>
      <c r="B14" s="39" t="s">
        <v>21</v>
      </c>
      <c r="C14" s="39" t="s">
        <v>22</v>
      </c>
      <c r="D14" s="39" t="s">
        <v>22</v>
      </c>
      <c r="E14" s="39" t="s">
        <v>22</v>
      </c>
      <c r="F14" s="39" t="s">
        <v>22</v>
      </c>
      <c r="G14" s="39" t="s">
        <v>22</v>
      </c>
      <c r="H14" s="39" t="s">
        <v>22</v>
      </c>
      <c r="I14" s="39" t="s">
        <v>22</v>
      </c>
      <c r="J14" s="39" t="s">
        <v>22</v>
      </c>
      <c r="K14" s="39" t="s">
        <v>22</v>
      </c>
      <c r="L14" s="39" t="s">
        <v>22</v>
      </c>
      <c r="M14" s="39" t="s">
        <v>22</v>
      </c>
      <c r="N14" s="39" t="s">
        <v>22</v>
      </c>
      <c r="O14" s="39" t="str">
        <f>Table226[[#This Row],[SDC]]</f>
        <v>Yes</v>
      </c>
      <c r="P14" s="39" t="s">
        <v>22</v>
      </c>
      <c r="Q14" s="46" t="s">
        <v>24</v>
      </c>
    </row>
    <row r="15" spans="1:17" x14ac:dyDescent="0.25">
      <c r="A15" s="44" t="s">
        <v>35</v>
      </c>
      <c r="B15" s="45"/>
      <c r="C15" s="45"/>
      <c r="D15" s="45"/>
      <c r="E15" s="45"/>
      <c r="F15" s="45"/>
      <c r="G15" s="45"/>
      <c r="H15" s="45"/>
      <c r="I15" s="45"/>
      <c r="J15" s="45"/>
      <c r="K15" s="45"/>
      <c r="L15" s="45"/>
      <c r="M15" s="45"/>
      <c r="N15" s="45"/>
      <c r="O15" s="45"/>
      <c r="P15" s="45"/>
      <c r="Q15" s="48"/>
    </row>
    <row r="16" spans="1:17" x14ac:dyDescent="0.25">
      <c r="A16" s="72" t="s">
        <v>36</v>
      </c>
      <c r="B16" s="39" t="s">
        <v>21</v>
      </c>
      <c r="C16" s="39" t="s">
        <v>22</v>
      </c>
      <c r="D16" s="39" t="s">
        <v>21</v>
      </c>
      <c r="E16" s="39" t="s">
        <v>21</v>
      </c>
      <c r="F16" s="39" t="s">
        <v>21</v>
      </c>
      <c r="G16" s="39" t="s">
        <v>22</v>
      </c>
      <c r="H16" s="39" t="s">
        <v>23</v>
      </c>
      <c r="I16" s="39" t="s">
        <v>23</v>
      </c>
      <c r="J16" s="39" t="s">
        <v>23</v>
      </c>
      <c r="K16" s="39" t="s">
        <v>23</v>
      </c>
      <c r="L16" s="39" t="s">
        <v>22</v>
      </c>
      <c r="M16" s="39" t="s">
        <v>22</v>
      </c>
      <c r="N16" s="39" t="s">
        <v>22</v>
      </c>
      <c r="O16" s="39" t="str">
        <f>Table226[[#This Row],[SDC]]</f>
        <v>Yes</v>
      </c>
      <c r="P16" s="39" t="str">
        <f>Table226[[#This Row],[NVMe Host/Client]]</f>
        <v>No</v>
      </c>
      <c r="Q16" s="46"/>
    </row>
    <row r="17" spans="1:17" x14ac:dyDescent="0.25">
      <c r="A17" s="72" t="s">
        <v>37</v>
      </c>
      <c r="B17" s="39" t="s">
        <v>21</v>
      </c>
      <c r="C17" s="39" t="s">
        <v>22</v>
      </c>
      <c r="D17" s="39" t="s">
        <v>21</v>
      </c>
      <c r="E17" s="39" t="s">
        <v>21</v>
      </c>
      <c r="F17" s="39" t="s">
        <v>21</v>
      </c>
      <c r="G17" s="39" t="s">
        <v>22</v>
      </c>
      <c r="H17" s="39" t="s">
        <v>23</v>
      </c>
      <c r="I17" s="39" t="s">
        <v>23</v>
      </c>
      <c r="J17" s="39" t="s">
        <v>23</v>
      </c>
      <c r="K17" s="39" t="s">
        <v>23</v>
      </c>
      <c r="L17" s="39" t="s">
        <v>22</v>
      </c>
      <c r="M17" s="39" t="s">
        <v>22</v>
      </c>
      <c r="N17" s="39" t="s">
        <v>22</v>
      </c>
      <c r="O17" s="39" t="str">
        <f>Table226[[#This Row],[SDC]]</f>
        <v>Yes</v>
      </c>
      <c r="P17" s="39" t="str">
        <f>Table226[[#This Row],[NVMe Host/Client]]</f>
        <v>No</v>
      </c>
      <c r="Q17" s="49"/>
    </row>
    <row r="18" spans="1:17" x14ac:dyDescent="0.25">
      <c r="A18" s="72" t="s">
        <v>38</v>
      </c>
      <c r="B18" s="39" t="s">
        <v>21</v>
      </c>
      <c r="C18" s="39" t="s">
        <v>22</v>
      </c>
      <c r="D18" s="39" t="s">
        <v>21</v>
      </c>
      <c r="E18" s="39" t="s">
        <v>21</v>
      </c>
      <c r="F18" s="39" t="s">
        <v>21</v>
      </c>
      <c r="G18" s="39" t="s">
        <v>22</v>
      </c>
      <c r="H18" s="39" t="s">
        <v>23</v>
      </c>
      <c r="I18" s="39" t="s">
        <v>23</v>
      </c>
      <c r="J18" s="39" t="s">
        <v>23</v>
      </c>
      <c r="K18" s="39" t="s">
        <v>23</v>
      </c>
      <c r="L18" s="39" t="s">
        <v>22</v>
      </c>
      <c r="M18" s="39" t="s">
        <v>22</v>
      </c>
      <c r="N18" s="39" t="s">
        <v>22</v>
      </c>
      <c r="O18" s="39" t="str">
        <f>Table226[[#This Row],[SDC]]</f>
        <v>Yes</v>
      </c>
      <c r="P18" s="39" t="str">
        <f>Table226[[#This Row],[NVMe Host/Client]]</f>
        <v>No</v>
      </c>
      <c r="Q18" s="46" t="s">
        <v>24</v>
      </c>
    </row>
    <row r="19" spans="1:17" x14ac:dyDescent="0.25">
      <c r="A19" s="44" t="s">
        <v>39</v>
      </c>
      <c r="B19" s="45"/>
      <c r="C19" s="45"/>
      <c r="D19" s="45"/>
      <c r="E19" s="45"/>
      <c r="F19" s="45"/>
      <c r="G19" s="45"/>
      <c r="H19" s="45"/>
      <c r="I19" s="45"/>
      <c r="J19" s="45"/>
      <c r="K19" s="45"/>
      <c r="L19" s="45"/>
      <c r="M19" s="45"/>
      <c r="N19" s="45"/>
      <c r="O19" s="45"/>
      <c r="P19" s="45"/>
      <c r="Q19" s="48"/>
    </row>
    <row r="20" spans="1:17" x14ac:dyDescent="0.25">
      <c r="A20" s="72" t="s">
        <v>40</v>
      </c>
      <c r="B20" s="39" t="s">
        <v>21</v>
      </c>
      <c r="C20" s="39" t="s">
        <v>22</v>
      </c>
      <c r="D20" s="39" t="s">
        <v>21</v>
      </c>
      <c r="E20" s="39" t="s">
        <v>21</v>
      </c>
      <c r="F20" s="39" t="s">
        <v>21</v>
      </c>
      <c r="G20" s="39" t="s">
        <v>22</v>
      </c>
      <c r="H20" s="39" t="s">
        <v>23</v>
      </c>
      <c r="I20" s="39" t="s">
        <v>23</v>
      </c>
      <c r="J20" s="39" t="s">
        <v>23</v>
      </c>
      <c r="K20" s="39" t="s">
        <v>23</v>
      </c>
      <c r="L20" s="39" t="s">
        <v>22</v>
      </c>
      <c r="M20" s="39" t="s">
        <v>22</v>
      </c>
      <c r="N20" s="39" t="s">
        <v>22</v>
      </c>
      <c r="O20" s="39" t="str">
        <f>Table226[[#This Row],[SDC]]</f>
        <v>Yes</v>
      </c>
      <c r="P20" s="39" t="str">
        <f>Table226[[#This Row],[NVMe Host/Client]]</f>
        <v>No</v>
      </c>
      <c r="Q20" s="46"/>
    </row>
    <row r="21" spans="1:17" x14ac:dyDescent="0.25">
      <c r="A21" s="72" t="s">
        <v>41</v>
      </c>
      <c r="B21" s="39" t="s">
        <v>21</v>
      </c>
      <c r="C21" s="39" t="s">
        <v>22</v>
      </c>
      <c r="D21" s="39" t="s">
        <v>21</v>
      </c>
      <c r="E21" s="39" t="s">
        <v>21</v>
      </c>
      <c r="F21" s="39" t="s">
        <v>21</v>
      </c>
      <c r="G21" s="39" t="s">
        <v>22</v>
      </c>
      <c r="H21" s="39" t="s">
        <v>23</v>
      </c>
      <c r="I21" s="39" t="s">
        <v>23</v>
      </c>
      <c r="J21" s="39" t="s">
        <v>23</v>
      </c>
      <c r="K21" s="39" t="s">
        <v>23</v>
      </c>
      <c r="L21" s="39" t="s">
        <v>22</v>
      </c>
      <c r="M21" s="39" t="s">
        <v>22</v>
      </c>
      <c r="N21" s="39" t="s">
        <v>22</v>
      </c>
      <c r="O21" s="39" t="str">
        <f>Table226[[#This Row],[SDC]]</f>
        <v>Yes</v>
      </c>
      <c r="P21" s="39" t="str">
        <f>Table226[[#This Row],[NVMe Host/Client]]</f>
        <v>No</v>
      </c>
      <c r="Q21" s="46" t="s">
        <v>24</v>
      </c>
    </row>
    <row r="22" spans="1:17" x14ac:dyDescent="0.25">
      <c r="A22" s="72" t="s">
        <v>42</v>
      </c>
      <c r="B22" s="39" t="s">
        <v>21</v>
      </c>
      <c r="C22" s="39" t="s">
        <v>22</v>
      </c>
      <c r="D22" s="39" t="s">
        <v>21</v>
      </c>
      <c r="E22" s="39" t="s">
        <v>21</v>
      </c>
      <c r="F22" s="39" t="s">
        <v>21</v>
      </c>
      <c r="G22" s="39" t="s">
        <v>22</v>
      </c>
      <c r="H22" s="39" t="s">
        <v>23</v>
      </c>
      <c r="I22" s="39" t="s">
        <v>23</v>
      </c>
      <c r="J22" s="39" t="s">
        <v>23</v>
      </c>
      <c r="K22" s="39" t="s">
        <v>23</v>
      </c>
      <c r="L22" s="39" t="s">
        <v>22</v>
      </c>
      <c r="M22" s="39" t="s">
        <v>22</v>
      </c>
      <c r="N22" s="39" t="s">
        <v>22</v>
      </c>
      <c r="O22" s="39" t="str">
        <f>Table226[[#This Row],[SDC]]</f>
        <v>Yes</v>
      </c>
      <c r="P22" s="39" t="str">
        <f>Table226[[#This Row],[NVMe Host/Client]]</f>
        <v>No</v>
      </c>
      <c r="Q22" s="46" t="s">
        <v>24</v>
      </c>
    </row>
    <row r="23" spans="1:17" ht="15" customHeight="1" outlineLevel="1" x14ac:dyDescent="0.25">
      <c r="A23" s="44" t="s">
        <v>43</v>
      </c>
      <c r="B23" s="45"/>
      <c r="C23" s="45"/>
      <c r="D23" s="45"/>
      <c r="E23" s="45"/>
      <c r="F23" s="45"/>
      <c r="G23" s="45"/>
      <c r="H23" s="45"/>
      <c r="I23" s="45"/>
      <c r="J23" s="45"/>
      <c r="K23" s="45"/>
      <c r="L23" s="45"/>
      <c r="M23" s="45"/>
      <c r="N23" s="45"/>
      <c r="O23" s="45"/>
      <c r="P23" s="45"/>
      <c r="Q23" s="48"/>
    </row>
    <row r="24" spans="1:17" ht="18.75" customHeight="1" outlineLevel="1" x14ac:dyDescent="0.25">
      <c r="A24" s="41" t="s">
        <v>44</v>
      </c>
      <c r="B24" s="39" t="s">
        <v>21</v>
      </c>
      <c r="C24" s="39" t="s">
        <v>21</v>
      </c>
      <c r="D24" s="39" t="s">
        <v>22</v>
      </c>
      <c r="E24" s="39" t="s">
        <v>22</v>
      </c>
      <c r="F24" s="39" t="s">
        <v>22</v>
      </c>
      <c r="G24" s="39" t="s">
        <v>22</v>
      </c>
      <c r="H24" s="39" t="s">
        <v>22</v>
      </c>
      <c r="I24" s="39" t="s">
        <v>23</v>
      </c>
      <c r="J24" s="39" t="s">
        <v>23</v>
      </c>
      <c r="K24" s="39" t="s">
        <v>22</v>
      </c>
      <c r="L24" s="39" t="s">
        <v>22</v>
      </c>
      <c r="M24" s="39" t="s">
        <v>22</v>
      </c>
      <c r="N24" s="39" t="s">
        <v>22</v>
      </c>
      <c r="O24" s="39" t="str">
        <f>Table226[[#This Row],[SDC]]</f>
        <v>Yes</v>
      </c>
      <c r="P24" s="39" t="str">
        <f>Table226[[#This Row],[NVMe Host/Client]]</f>
        <v>Yes</v>
      </c>
      <c r="Q24" s="49"/>
    </row>
    <row r="25" spans="1:17" ht="18.75" customHeight="1" outlineLevel="1" x14ac:dyDescent="0.25">
      <c r="A25" s="41" t="s">
        <v>45</v>
      </c>
      <c r="B25" s="39" t="s">
        <v>21</v>
      </c>
      <c r="C25" s="39" t="s">
        <v>21</v>
      </c>
      <c r="D25" s="39" t="s">
        <v>21</v>
      </c>
      <c r="E25" s="39" t="s">
        <v>21</v>
      </c>
      <c r="F25" s="39" t="s">
        <v>21</v>
      </c>
      <c r="G25" s="39" t="s">
        <v>21</v>
      </c>
      <c r="H25" s="39" t="s">
        <v>22</v>
      </c>
      <c r="I25" s="39" t="s">
        <v>23</v>
      </c>
      <c r="J25" s="39" t="s">
        <v>23</v>
      </c>
      <c r="K25" s="39" t="s">
        <v>22</v>
      </c>
      <c r="L25" s="39" t="s">
        <v>22</v>
      </c>
      <c r="M25" s="39" t="s">
        <v>21</v>
      </c>
      <c r="N25" s="39" t="s">
        <v>22</v>
      </c>
      <c r="O25" s="39" t="str">
        <f>Table226[[#This Row],[SDC]]</f>
        <v>Yes</v>
      </c>
      <c r="P25" s="39" t="str">
        <f>Table226[[#This Row],[NVMe Host/Client]]</f>
        <v>Yes</v>
      </c>
      <c r="Q25" s="46"/>
    </row>
    <row r="26" spans="1:17" ht="18.75" customHeight="1" outlineLevel="1" x14ac:dyDescent="0.25">
      <c r="A26" s="41" t="s">
        <v>46</v>
      </c>
      <c r="B26" s="39" t="s">
        <v>21</v>
      </c>
      <c r="C26" s="39" t="s">
        <v>22</v>
      </c>
      <c r="D26" s="39" t="s">
        <v>22</v>
      </c>
      <c r="E26" s="39" t="s">
        <v>22</v>
      </c>
      <c r="F26" s="39" t="s">
        <v>22</v>
      </c>
      <c r="G26" s="39" t="s">
        <v>22</v>
      </c>
      <c r="H26" s="39" t="s">
        <v>22</v>
      </c>
      <c r="I26" s="39" t="s">
        <v>22</v>
      </c>
      <c r="J26" s="39" t="s">
        <v>22</v>
      </c>
      <c r="K26" s="39" t="s">
        <v>22</v>
      </c>
      <c r="L26" s="39" t="s">
        <v>22</v>
      </c>
      <c r="M26" s="39" t="s">
        <v>22</v>
      </c>
      <c r="N26" s="39" t="s">
        <v>22</v>
      </c>
      <c r="O26" s="39" t="s">
        <v>22</v>
      </c>
      <c r="P26" s="39" t="s">
        <v>22</v>
      </c>
      <c r="Q26" s="46" t="s">
        <v>24</v>
      </c>
    </row>
    <row r="27" spans="1:17" ht="18.75" customHeight="1" outlineLevel="1" x14ac:dyDescent="0.25">
      <c r="A27" s="41" t="s">
        <v>47</v>
      </c>
      <c r="B27" s="39" t="s">
        <v>21</v>
      </c>
      <c r="C27" s="39" t="s">
        <v>22</v>
      </c>
      <c r="D27" s="39" t="s">
        <v>22</v>
      </c>
      <c r="E27" s="39" t="s">
        <v>22</v>
      </c>
      <c r="F27" s="39" t="s">
        <v>22</v>
      </c>
      <c r="G27" s="39" t="s">
        <v>22</v>
      </c>
      <c r="H27" s="39" t="s">
        <v>22</v>
      </c>
      <c r="I27" s="39" t="s">
        <v>22</v>
      </c>
      <c r="J27" s="39" t="s">
        <v>22</v>
      </c>
      <c r="K27" s="39" t="s">
        <v>22</v>
      </c>
      <c r="L27" s="39" t="s">
        <v>22</v>
      </c>
      <c r="M27" s="39" t="s">
        <v>22</v>
      </c>
      <c r="N27" s="39" t="s">
        <v>22</v>
      </c>
      <c r="O27" s="39" t="s">
        <v>22</v>
      </c>
      <c r="P27" s="39" t="s">
        <v>22</v>
      </c>
      <c r="Q27" s="46" t="s">
        <v>24</v>
      </c>
    </row>
    <row r="28" spans="1:17" ht="18.75" customHeight="1" outlineLevel="1" x14ac:dyDescent="0.25">
      <c r="A28" s="41" t="s">
        <v>48</v>
      </c>
      <c r="B28" s="39" t="s">
        <v>21</v>
      </c>
      <c r="C28" s="39" t="s">
        <v>22</v>
      </c>
      <c r="D28" s="39" t="s">
        <v>22</v>
      </c>
      <c r="E28" s="39" t="s">
        <v>22</v>
      </c>
      <c r="F28" s="39" t="s">
        <v>22</v>
      </c>
      <c r="G28" s="39" t="s">
        <v>22</v>
      </c>
      <c r="H28" s="39" t="s">
        <v>22</v>
      </c>
      <c r="I28" s="39" t="s">
        <v>22</v>
      </c>
      <c r="J28" s="39" t="s">
        <v>22</v>
      </c>
      <c r="K28" s="39" t="s">
        <v>22</v>
      </c>
      <c r="L28" s="39" t="s">
        <v>22</v>
      </c>
      <c r="M28" s="39" t="s">
        <v>22</v>
      </c>
      <c r="N28" s="39" t="s">
        <v>22</v>
      </c>
      <c r="O28" s="39" t="s">
        <v>22</v>
      </c>
      <c r="P28" s="39" t="s">
        <v>22</v>
      </c>
      <c r="Q28" s="46" t="s">
        <v>24</v>
      </c>
    </row>
    <row r="29" spans="1:17" ht="18.75" customHeight="1" outlineLevel="1" x14ac:dyDescent="0.25">
      <c r="A29" s="44" t="s">
        <v>49</v>
      </c>
      <c r="B29" s="45"/>
      <c r="C29" s="45"/>
      <c r="D29" s="45"/>
      <c r="E29" s="45"/>
      <c r="F29" s="45"/>
      <c r="G29" s="45"/>
      <c r="H29" s="45"/>
      <c r="I29" s="45"/>
      <c r="J29" s="45"/>
      <c r="K29" s="45"/>
      <c r="L29" s="45"/>
      <c r="M29" s="45"/>
      <c r="N29" s="45"/>
      <c r="O29" s="45"/>
      <c r="P29" s="45"/>
      <c r="Q29" s="48"/>
    </row>
    <row r="30" spans="1:17" ht="18.75" customHeight="1" outlineLevel="1" x14ac:dyDescent="0.25">
      <c r="A30" s="72" t="s">
        <v>50</v>
      </c>
      <c r="B30" s="39" t="s">
        <v>21</v>
      </c>
      <c r="C30" s="39" t="s">
        <v>22</v>
      </c>
      <c r="D30" s="39" t="s">
        <v>21</v>
      </c>
      <c r="E30" s="39" t="s">
        <v>21</v>
      </c>
      <c r="F30" s="39" t="s">
        <v>21</v>
      </c>
      <c r="G30" s="39" t="s">
        <v>22</v>
      </c>
      <c r="H30" s="39" t="s">
        <v>22</v>
      </c>
      <c r="I30" s="39" t="s">
        <v>22</v>
      </c>
      <c r="J30" s="39" t="s">
        <v>22</v>
      </c>
      <c r="K30" s="39" t="s">
        <v>22</v>
      </c>
      <c r="L30" s="39" t="s">
        <v>22</v>
      </c>
      <c r="M30" s="39" t="s">
        <v>22</v>
      </c>
      <c r="N30" s="39" t="s">
        <v>22</v>
      </c>
      <c r="O30" s="39" t="str">
        <f>Table226[[#This Row],[SDC]]</f>
        <v>Yes</v>
      </c>
      <c r="P30" s="39" t="str">
        <f>Table226[[#This Row],[NVMe Host/Client]]</f>
        <v>No</v>
      </c>
      <c r="Q30" s="46" t="s">
        <v>24</v>
      </c>
    </row>
    <row r="31" spans="1:17" ht="18.75" customHeight="1" outlineLevel="1" x14ac:dyDescent="0.25">
      <c r="A31" s="72" t="s">
        <v>51</v>
      </c>
      <c r="B31" s="39" t="s">
        <v>21</v>
      </c>
      <c r="C31" s="39" t="s">
        <v>22</v>
      </c>
      <c r="D31" s="39" t="s">
        <v>21</v>
      </c>
      <c r="E31" s="39" t="s">
        <v>21</v>
      </c>
      <c r="F31" s="39" t="s">
        <v>21</v>
      </c>
      <c r="G31" s="39" t="s">
        <v>22</v>
      </c>
      <c r="H31" s="39" t="s">
        <v>22</v>
      </c>
      <c r="I31" s="39" t="s">
        <v>22</v>
      </c>
      <c r="J31" s="39" t="s">
        <v>22</v>
      </c>
      <c r="K31" s="39" t="s">
        <v>22</v>
      </c>
      <c r="L31" s="39" t="s">
        <v>22</v>
      </c>
      <c r="M31" s="39" t="s">
        <v>22</v>
      </c>
      <c r="N31" s="39" t="s">
        <v>22</v>
      </c>
      <c r="O31" s="39" t="str">
        <f>Table226[[#This Row],[SDC]]</f>
        <v>Yes</v>
      </c>
      <c r="P31" s="39" t="str">
        <f>Table226[[#This Row],[NVMe Host/Client]]</f>
        <v>No</v>
      </c>
      <c r="Q31" s="46" t="s">
        <v>24</v>
      </c>
    </row>
    <row r="32" spans="1:17" outlineLevel="1" x14ac:dyDescent="0.25">
      <c r="A32" s="44" t="s">
        <v>52</v>
      </c>
      <c r="B32" s="45"/>
      <c r="C32" s="45"/>
      <c r="D32" s="45"/>
      <c r="E32" s="45"/>
      <c r="F32" s="45"/>
      <c r="G32" s="45"/>
      <c r="H32" s="45"/>
      <c r="I32" s="45"/>
      <c r="J32" s="45"/>
      <c r="K32" s="45"/>
      <c r="L32" s="45"/>
      <c r="M32" s="45"/>
      <c r="N32" s="45"/>
      <c r="O32" s="45"/>
      <c r="P32" s="45"/>
      <c r="Q32" s="48"/>
    </row>
    <row r="33" spans="1:17" x14ac:dyDescent="0.25">
      <c r="A33" s="57" t="s">
        <v>53</v>
      </c>
      <c r="B33" s="39" t="s">
        <v>21</v>
      </c>
      <c r="C33" s="39" t="s">
        <v>22</v>
      </c>
      <c r="D33" s="39" t="s">
        <v>21</v>
      </c>
      <c r="E33" s="39" t="s">
        <v>21</v>
      </c>
      <c r="F33" s="39" t="s">
        <v>21</v>
      </c>
      <c r="G33" s="39" t="s">
        <v>22</v>
      </c>
      <c r="H33" s="39" t="s">
        <v>22</v>
      </c>
      <c r="I33" s="39" t="s">
        <v>22</v>
      </c>
      <c r="J33" s="39" t="s">
        <v>22</v>
      </c>
      <c r="K33" s="39" t="s">
        <v>22</v>
      </c>
      <c r="L33" s="39" t="s">
        <v>22</v>
      </c>
      <c r="M33" s="39" t="s">
        <v>22</v>
      </c>
      <c r="N33" s="39" t="s">
        <v>22</v>
      </c>
      <c r="O33" s="39" t="str">
        <f>Table226[[#This Row],[SDC]]</f>
        <v>Yes</v>
      </c>
      <c r="P33" s="39" t="str">
        <f>Table226[[#This Row],[NVMe Host/Client]]</f>
        <v>No</v>
      </c>
      <c r="Q33" s="46"/>
    </row>
    <row r="34" spans="1:17" x14ac:dyDescent="0.25">
      <c r="A34" s="57" t="s">
        <v>54</v>
      </c>
      <c r="B34" s="39" t="s">
        <v>21</v>
      </c>
      <c r="C34" s="39" t="s">
        <v>22</v>
      </c>
      <c r="D34" s="39" t="s">
        <v>21</v>
      </c>
      <c r="E34" s="39" t="s">
        <v>21</v>
      </c>
      <c r="F34" s="39" t="s">
        <v>21</v>
      </c>
      <c r="G34" s="39" t="s">
        <v>22</v>
      </c>
      <c r="H34" s="39" t="s">
        <v>22</v>
      </c>
      <c r="I34" s="39" t="s">
        <v>22</v>
      </c>
      <c r="J34" s="39" t="s">
        <v>22</v>
      </c>
      <c r="K34" s="39" t="s">
        <v>22</v>
      </c>
      <c r="L34" s="39" t="s">
        <v>22</v>
      </c>
      <c r="M34" s="39" t="s">
        <v>22</v>
      </c>
      <c r="N34" s="39" t="s">
        <v>22</v>
      </c>
      <c r="O34" s="39" t="str">
        <f>Table226[[#This Row],[SDC]]</f>
        <v>Yes</v>
      </c>
      <c r="P34" s="39" t="str">
        <f>Table226[[#This Row],[NVMe Host/Client]]</f>
        <v>No</v>
      </c>
      <c r="Q34" s="46"/>
    </row>
    <row r="35" spans="1:17" x14ac:dyDescent="0.25">
      <c r="A35" s="57" t="s">
        <v>55</v>
      </c>
      <c r="B35" s="39" t="s">
        <v>21</v>
      </c>
      <c r="C35" s="39" t="s">
        <v>22</v>
      </c>
      <c r="D35" s="39" t="s">
        <v>21</v>
      </c>
      <c r="E35" s="39" t="s">
        <v>21</v>
      </c>
      <c r="F35" s="39" t="s">
        <v>21</v>
      </c>
      <c r="G35" s="39" t="s">
        <v>22</v>
      </c>
      <c r="H35" s="39" t="s">
        <v>22</v>
      </c>
      <c r="I35" s="39" t="s">
        <v>22</v>
      </c>
      <c r="J35" s="39" t="s">
        <v>22</v>
      </c>
      <c r="K35" s="39" t="s">
        <v>22</v>
      </c>
      <c r="L35" s="39" t="s">
        <v>22</v>
      </c>
      <c r="M35" s="39" t="s">
        <v>22</v>
      </c>
      <c r="N35" s="39" t="s">
        <v>22</v>
      </c>
      <c r="O35" s="39" t="str">
        <f>Table226[[#This Row],[SDC]]</f>
        <v>Yes</v>
      </c>
      <c r="P35" s="39" t="s">
        <v>22</v>
      </c>
      <c r="Q35" s="46" t="s">
        <v>24</v>
      </c>
    </row>
    <row r="36" spans="1:17" x14ac:dyDescent="0.25">
      <c r="A36" s="57" t="s">
        <v>56</v>
      </c>
      <c r="B36" s="39" t="s">
        <v>21</v>
      </c>
      <c r="C36" s="39" t="s">
        <v>22</v>
      </c>
      <c r="D36" s="39" t="s">
        <v>21</v>
      </c>
      <c r="E36" s="39" t="s">
        <v>21</v>
      </c>
      <c r="F36" s="39" t="s">
        <v>21</v>
      </c>
      <c r="G36" s="39" t="s">
        <v>22</v>
      </c>
      <c r="H36" s="39" t="s">
        <v>22</v>
      </c>
      <c r="I36" s="39" t="s">
        <v>22</v>
      </c>
      <c r="J36" s="39" t="s">
        <v>22</v>
      </c>
      <c r="K36" s="39" t="s">
        <v>22</v>
      </c>
      <c r="L36" s="39" t="s">
        <v>22</v>
      </c>
      <c r="M36" s="39" t="s">
        <v>22</v>
      </c>
      <c r="N36" s="39" t="s">
        <v>22</v>
      </c>
      <c r="O36" s="39" t="str">
        <f>Table226[[#This Row],[SDC]]</f>
        <v>Yes</v>
      </c>
      <c r="P36" s="39" t="str">
        <f>Table226[[#This Row],[NVMe Host/Client]]</f>
        <v>No</v>
      </c>
      <c r="Q36" s="49"/>
    </row>
    <row r="37" spans="1:17" x14ac:dyDescent="0.25">
      <c r="A37" s="57" t="s">
        <v>57</v>
      </c>
      <c r="B37" s="39" t="s">
        <v>21</v>
      </c>
      <c r="C37" s="39" t="s">
        <v>22</v>
      </c>
      <c r="D37" s="39" t="s">
        <v>21</v>
      </c>
      <c r="E37" s="39" t="s">
        <v>21</v>
      </c>
      <c r="F37" s="39" t="s">
        <v>21</v>
      </c>
      <c r="G37" s="39" t="s">
        <v>22</v>
      </c>
      <c r="H37" s="39" t="s">
        <v>22</v>
      </c>
      <c r="I37" s="39" t="s">
        <v>22</v>
      </c>
      <c r="J37" s="39" t="s">
        <v>22</v>
      </c>
      <c r="K37" s="39" t="s">
        <v>22</v>
      </c>
      <c r="L37" s="39" t="s">
        <v>22</v>
      </c>
      <c r="M37" s="39" t="s">
        <v>22</v>
      </c>
      <c r="N37" s="39" t="s">
        <v>22</v>
      </c>
      <c r="O37" s="39" t="str">
        <f>Table226[[#This Row],[SDC]]</f>
        <v>Yes</v>
      </c>
      <c r="P37" s="39" t="str">
        <f>Table226[[#This Row],[NVMe Host/Client]]</f>
        <v>No</v>
      </c>
      <c r="Q37" s="46"/>
    </row>
    <row r="38" spans="1:17" x14ac:dyDescent="0.25">
      <c r="A38" s="57" t="s">
        <v>58</v>
      </c>
      <c r="B38" s="39" t="s">
        <v>21</v>
      </c>
      <c r="C38" s="39" t="s">
        <v>22</v>
      </c>
      <c r="D38" s="39" t="s">
        <v>21</v>
      </c>
      <c r="E38" s="39" t="s">
        <v>21</v>
      </c>
      <c r="F38" s="39" t="s">
        <v>21</v>
      </c>
      <c r="G38" s="39" t="s">
        <v>22</v>
      </c>
      <c r="H38" s="39" t="s">
        <v>22</v>
      </c>
      <c r="I38" s="39" t="s">
        <v>22</v>
      </c>
      <c r="J38" s="39" t="s">
        <v>22</v>
      </c>
      <c r="K38" s="39" t="s">
        <v>22</v>
      </c>
      <c r="L38" s="39" t="s">
        <v>22</v>
      </c>
      <c r="M38" s="39" t="s">
        <v>22</v>
      </c>
      <c r="N38" s="39" t="s">
        <v>22</v>
      </c>
      <c r="O38" s="39" t="str">
        <f>Table226[[#This Row],[SDC]]</f>
        <v>Yes</v>
      </c>
      <c r="P38" s="39" t="str">
        <f>Table226[[#This Row],[NVMe Host/Client]]</f>
        <v>No</v>
      </c>
      <c r="Q38" s="46" t="s">
        <v>24</v>
      </c>
    </row>
    <row r="39" spans="1:17" ht="15.75" customHeight="1" x14ac:dyDescent="0.25">
      <c r="A39" s="44" t="s">
        <v>59</v>
      </c>
      <c r="B39" s="45"/>
      <c r="C39" s="45"/>
      <c r="D39" s="45"/>
      <c r="E39" s="45"/>
      <c r="F39" s="45"/>
      <c r="G39" s="45"/>
      <c r="H39" s="45"/>
      <c r="I39" s="45"/>
      <c r="J39" s="45"/>
      <c r="K39" s="45"/>
      <c r="L39" s="45"/>
      <c r="M39" s="45"/>
      <c r="N39" s="45"/>
      <c r="O39" s="45"/>
      <c r="P39" s="45"/>
      <c r="Q39" s="48"/>
    </row>
    <row r="40" spans="1:17" x14ac:dyDescent="0.25">
      <c r="A40" s="57" t="s">
        <v>60</v>
      </c>
      <c r="B40" s="39" t="s">
        <v>21</v>
      </c>
      <c r="C40" s="39" t="s">
        <v>22</v>
      </c>
      <c r="D40" s="39" t="s">
        <v>22</v>
      </c>
      <c r="E40" s="39" t="s">
        <v>22</v>
      </c>
      <c r="F40" s="39" t="s">
        <v>22</v>
      </c>
      <c r="G40" s="39" t="s">
        <v>22</v>
      </c>
      <c r="H40" s="39" t="s">
        <v>22</v>
      </c>
      <c r="I40" s="39" t="s">
        <v>22</v>
      </c>
      <c r="J40" s="39" t="s">
        <v>22</v>
      </c>
      <c r="K40" s="39" t="s">
        <v>22</v>
      </c>
      <c r="L40" s="39" t="s">
        <v>22</v>
      </c>
      <c r="M40" s="39" t="s">
        <v>22</v>
      </c>
      <c r="N40" s="39" t="s">
        <v>22</v>
      </c>
      <c r="O40" s="39" t="str">
        <f>Table226[[#This Row],[SDC]]</f>
        <v>Yes</v>
      </c>
      <c r="P40" s="39" t="str">
        <f>Table226[[#This Row],[NVMe Host/Client]]</f>
        <v>No</v>
      </c>
      <c r="Q40" s="46" t="s">
        <v>61</v>
      </c>
    </row>
    <row r="41" spans="1:17" x14ac:dyDescent="0.25">
      <c r="A41" s="57" t="s">
        <v>62</v>
      </c>
      <c r="B41" s="39" t="s">
        <v>21</v>
      </c>
      <c r="C41" s="39" t="s">
        <v>22</v>
      </c>
      <c r="D41" s="39" t="s">
        <v>22</v>
      </c>
      <c r="E41" s="39" t="s">
        <v>22</v>
      </c>
      <c r="F41" s="39" t="s">
        <v>22</v>
      </c>
      <c r="G41" s="39" t="s">
        <v>22</v>
      </c>
      <c r="H41" s="39" t="s">
        <v>22</v>
      </c>
      <c r="I41" s="39" t="s">
        <v>22</v>
      </c>
      <c r="J41" s="39" t="s">
        <v>22</v>
      </c>
      <c r="K41" s="39" t="s">
        <v>22</v>
      </c>
      <c r="L41" s="39" t="s">
        <v>22</v>
      </c>
      <c r="M41" s="39" t="s">
        <v>22</v>
      </c>
      <c r="N41" s="39" t="s">
        <v>22</v>
      </c>
      <c r="O41" s="39" t="str">
        <f>Table226[[#This Row],[SDC]]</f>
        <v>Yes</v>
      </c>
      <c r="P41" s="39" t="str">
        <f>Table226[[#This Row],[NVMe Host/Client]]</f>
        <v>No</v>
      </c>
      <c r="Q41" s="46" t="s">
        <v>61</v>
      </c>
    </row>
    <row r="42" spans="1:17" x14ac:dyDescent="0.25">
      <c r="A42" s="44" t="s">
        <v>63</v>
      </c>
      <c r="B42" s="45"/>
      <c r="C42" s="45"/>
      <c r="D42" s="45"/>
      <c r="E42" s="45"/>
      <c r="F42" s="45"/>
      <c r="G42" s="45"/>
      <c r="H42" s="45"/>
      <c r="I42" s="45"/>
      <c r="J42" s="45"/>
      <c r="K42" s="45"/>
      <c r="L42" s="45"/>
      <c r="M42" s="45"/>
      <c r="N42" s="45"/>
      <c r="O42" s="45"/>
      <c r="P42" s="45"/>
      <c r="Q42" s="48"/>
    </row>
    <row r="43" spans="1:17" x14ac:dyDescent="0.25">
      <c r="A43" s="57" t="s">
        <v>64</v>
      </c>
      <c r="B43" s="39" t="s">
        <v>21</v>
      </c>
      <c r="C43" s="39" t="s">
        <v>22</v>
      </c>
      <c r="D43" s="61" t="s">
        <v>21</v>
      </c>
      <c r="E43" s="39" t="s">
        <v>21</v>
      </c>
      <c r="F43" s="39" t="s">
        <v>21</v>
      </c>
      <c r="G43" s="39" t="s">
        <v>22</v>
      </c>
      <c r="H43" s="39" t="s">
        <v>22</v>
      </c>
      <c r="I43" s="39" t="s">
        <v>22</v>
      </c>
      <c r="J43" s="39" t="s">
        <v>22</v>
      </c>
      <c r="K43" s="39" t="s">
        <v>22</v>
      </c>
      <c r="L43" s="39" t="s">
        <v>22</v>
      </c>
      <c r="M43" s="39" t="s">
        <v>22</v>
      </c>
      <c r="N43" s="39" t="s">
        <v>22</v>
      </c>
      <c r="O43" s="39" t="str">
        <f t="shared" ref="O43" si="0">B43</f>
        <v>Yes</v>
      </c>
      <c r="P43" s="39" t="str">
        <f t="shared" ref="P43" si="1">C43</f>
        <v>No</v>
      </c>
      <c r="Q43" s="50"/>
    </row>
    <row r="44" spans="1:17" x14ac:dyDescent="0.25">
      <c r="A44" s="44" t="s">
        <v>65</v>
      </c>
      <c r="B44" s="45"/>
      <c r="C44" s="45"/>
      <c r="D44" s="45"/>
      <c r="E44" s="45"/>
      <c r="F44" s="45"/>
      <c r="G44" s="45"/>
      <c r="H44" s="45"/>
      <c r="I44" s="45"/>
      <c r="J44" s="45"/>
      <c r="K44" s="45"/>
      <c r="L44" s="45"/>
      <c r="M44" s="45"/>
      <c r="N44" s="45"/>
      <c r="O44" s="45"/>
      <c r="P44" s="45"/>
      <c r="Q44" s="48"/>
    </row>
    <row r="45" spans="1:17" ht="35.1" customHeight="1" x14ac:dyDescent="0.25">
      <c r="A45" s="56" t="s">
        <v>263</v>
      </c>
      <c r="B45" s="52" t="s">
        <v>22</v>
      </c>
      <c r="C45" s="52" t="s">
        <v>22</v>
      </c>
      <c r="D45" s="52" t="s">
        <v>22</v>
      </c>
      <c r="E45" s="52" t="s">
        <v>22</v>
      </c>
      <c r="F45" s="52" t="s">
        <v>22</v>
      </c>
      <c r="G45" s="52" t="s">
        <v>22</v>
      </c>
      <c r="H45" s="52" t="s">
        <v>22</v>
      </c>
      <c r="I45" s="52" t="s">
        <v>22</v>
      </c>
      <c r="J45" s="52" t="s">
        <v>22</v>
      </c>
      <c r="K45" s="52" t="s">
        <v>22</v>
      </c>
      <c r="L45" s="52" t="s">
        <v>22</v>
      </c>
      <c r="M45" s="52" t="s">
        <v>22</v>
      </c>
      <c r="N45" s="52" t="s">
        <v>22</v>
      </c>
      <c r="O45" s="52" t="str">
        <f>B45</f>
        <v>No</v>
      </c>
      <c r="P45" s="52" t="str">
        <f>C45</f>
        <v>No</v>
      </c>
      <c r="Q45" s="51" t="s">
        <v>66</v>
      </c>
    </row>
    <row r="46" spans="1:17" ht="15.75" customHeight="1" x14ac:dyDescent="0.25">
      <c r="A46" s="53" t="s">
        <v>67</v>
      </c>
      <c r="B46" s="39" t="s">
        <v>22</v>
      </c>
      <c r="C46" s="39" t="s">
        <v>22</v>
      </c>
      <c r="D46" s="39" t="s">
        <v>22</v>
      </c>
      <c r="E46" s="39" t="s">
        <v>22</v>
      </c>
      <c r="F46" s="39" t="s">
        <v>22</v>
      </c>
      <c r="G46" s="39" t="s">
        <v>22</v>
      </c>
      <c r="H46" s="39" t="s">
        <v>22</v>
      </c>
      <c r="I46" s="39" t="s">
        <v>22</v>
      </c>
      <c r="J46" s="39" t="s">
        <v>22</v>
      </c>
      <c r="K46" s="39" t="s">
        <v>22</v>
      </c>
      <c r="L46" s="39" t="s">
        <v>22</v>
      </c>
      <c r="M46" s="39" t="s">
        <v>22</v>
      </c>
      <c r="N46" s="39" t="s">
        <v>22</v>
      </c>
      <c r="O46" s="39" t="str">
        <f>B46</f>
        <v>No</v>
      </c>
      <c r="P46" s="52" t="str">
        <f>C46</f>
        <v>No</v>
      </c>
      <c r="Q46" s="46" t="s">
        <v>68</v>
      </c>
    </row>
    <row r="47" spans="1:17" ht="15.75" customHeight="1" x14ac:dyDescent="0.25">
      <c r="A47" s="44" t="s">
        <v>69</v>
      </c>
      <c r="B47" s="45"/>
      <c r="C47" s="45"/>
      <c r="D47" s="45"/>
      <c r="E47" s="45"/>
      <c r="F47" s="45"/>
      <c r="G47" s="45"/>
      <c r="H47" s="45"/>
      <c r="I47" s="45"/>
      <c r="J47" s="45"/>
      <c r="K47" s="45"/>
      <c r="L47" s="45"/>
      <c r="M47" s="45"/>
      <c r="N47" s="45"/>
      <c r="O47" s="45"/>
      <c r="P47" s="45"/>
      <c r="Q47" s="48"/>
    </row>
    <row r="48" spans="1:17" ht="15.75" customHeight="1" x14ac:dyDescent="0.25">
      <c r="A48" s="53" t="s">
        <v>70</v>
      </c>
      <c r="B48" s="39" t="s">
        <v>22</v>
      </c>
      <c r="C48" s="39" t="s">
        <v>22</v>
      </c>
      <c r="D48" s="39" t="s">
        <v>22</v>
      </c>
      <c r="E48" s="39" t="s">
        <v>22</v>
      </c>
      <c r="F48" s="39" t="s">
        <v>22</v>
      </c>
      <c r="G48" s="39" t="s">
        <v>22</v>
      </c>
      <c r="H48" s="39" t="s">
        <v>22</v>
      </c>
      <c r="I48" s="39" t="s">
        <v>22</v>
      </c>
      <c r="J48" s="39" t="s">
        <v>22</v>
      </c>
      <c r="K48" s="39" t="s">
        <v>22</v>
      </c>
      <c r="L48" s="39" t="s">
        <v>22</v>
      </c>
      <c r="M48" s="39" t="s">
        <v>22</v>
      </c>
      <c r="N48" s="39" t="s">
        <v>22</v>
      </c>
      <c r="O48" s="39" t="s">
        <v>22</v>
      </c>
      <c r="P48" s="39" t="s">
        <v>22</v>
      </c>
      <c r="Q48" s="46" t="s">
        <v>71</v>
      </c>
    </row>
    <row r="49" spans="1:17" ht="15.75" customHeight="1" x14ac:dyDescent="0.25">
      <c r="A49" s="53" t="s">
        <v>72</v>
      </c>
      <c r="B49" s="39" t="s">
        <v>22</v>
      </c>
      <c r="C49" s="39" t="s">
        <v>22</v>
      </c>
      <c r="D49" s="39" t="s">
        <v>22</v>
      </c>
      <c r="E49" s="39" t="s">
        <v>22</v>
      </c>
      <c r="F49" s="39" t="s">
        <v>22</v>
      </c>
      <c r="G49" s="39" t="s">
        <v>22</v>
      </c>
      <c r="H49" s="39" t="s">
        <v>22</v>
      </c>
      <c r="I49" s="39" t="s">
        <v>22</v>
      </c>
      <c r="J49" s="39" t="s">
        <v>22</v>
      </c>
      <c r="K49" s="39" t="s">
        <v>22</v>
      </c>
      <c r="L49" s="39" t="s">
        <v>22</v>
      </c>
      <c r="M49" s="39" t="s">
        <v>22</v>
      </c>
      <c r="N49" s="39" t="s">
        <v>22</v>
      </c>
      <c r="O49" s="39" t="s">
        <v>22</v>
      </c>
      <c r="P49" s="39" t="s">
        <v>22</v>
      </c>
      <c r="Q49" s="46" t="s">
        <v>73</v>
      </c>
    </row>
    <row r="50" spans="1:17" ht="15.75" customHeight="1" x14ac:dyDescent="0.25">
      <c r="A50" s="44" t="s">
        <v>74</v>
      </c>
      <c r="B50" s="45"/>
      <c r="C50" s="45"/>
      <c r="D50" s="45"/>
      <c r="E50" s="45"/>
      <c r="F50" s="45"/>
      <c r="G50" s="45"/>
      <c r="H50" s="45"/>
      <c r="I50" s="45"/>
      <c r="J50" s="45"/>
      <c r="K50" s="45"/>
      <c r="L50" s="45"/>
      <c r="M50" s="45"/>
      <c r="N50" s="45"/>
      <c r="O50" s="45"/>
      <c r="P50" s="45"/>
      <c r="Q50" s="48"/>
    </row>
    <row r="51" spans="1:17" x14ac:dyDescent="0.25">
      <c r="A51" s="46" t="s">
        <v>75</v>
      </c>
      <c r="B51" s="39" t="s">
        <v>22</v>
      </c>
      <c r="C51" s="39" t="s">
        <v>22</v>
      </c>
      <c r="D51" s="39" t="s">
        <v>21</v>
      </c>
      <c r="E51" s="39" t="s">
        <v>22</v>
      </c>
      <c r="F51" s="39" t="s">
        <v>22</v>
      </c>
      <c r="G51" s="39" t="s">
        <v>22</v>
      </c>
      <c r="H51" s="39" t="s">
        <v>21</v>
      </c>
      <c r="I51" s="39" t="s">
        <v>22</v>
      </c>
      <c r="J51" s="39" t="s">
        <v>22</v>
      </c>
      <c r="K51" s="39" t="s">
        <v>21</v>
      </c>
      <c r="L51" s="39" t="s">
        <v>22</v>
      </c>
      <c r="M51" s="39" t="s">
        <v>21</v>
      </c>
      <c r="N51" s="39" t="s">
        <v>22</v>
      </c>
      <c r="O51" s="39" t="str">
        <f t="shared" ref="O51" si="2">B51</f>
        <v>No</v>
      </c>
      <c r="P51" s="39" t="str">
        <f t="shared" ref="P51" si="3">C51</f>
        <v>No</v>
      </c>
      <c r="Q51" s="51" t="s">
        <v>76</v>
      </c>
    </row>
    <row r="53" spans="1:17" x14ac:dyDescent="0.25">
      <c r="G53" s="35"/>
      <c r="H53" s="35"/>
      <c r="I53" s="35"/>
      <c r="J53" s="35"/>
      <c r="K53" s="35"/>
      <c r="L53" s="35"/>
      <c r="M53" s="35"/>
      <c r="N53" s="35"/>
      <c r="O53" s="35"/>
      <c r="P53" s="35"/>
    </row>
    <row r="54" spans="1:17" ht="16.5" thickBot="1" x14ac:dyDescent="0.3">
      <c r="G54" s="35"/>
      <c r="H54" s="35"/>
      <c r="I54" s="35"/>
      <c r="J54" s="35"/>
      <c r="K54" s="35"/>
      <c r="L54" s="35"/>
      <c r="M54" s="35"/>
      <c r="N54" s="35"/>
      <c r="O54" s="35"/>
      <c r="P54" s="35"/>
    </row>
    <row r="55" spans="1:17" ht="78.75" x14ac:dyDescent="0.25">
      <c r="G55" s="35"/>
      <c r="H55" s="35"/>
      <c r="I55" s="35"/>
      <c r="J55" s="35"/>
      <c r="K55" s="35"/>
      <c r="L55" s="35"/>
      <c r="M55" s="35"/>
      <c r="N55" s="35"/>
      <c r="O55" s="35"/>
      <c r="P55" s="35"/>
      <c r="Q55" s="58" t="s">
        <v>77</v>
      </c>
    </row>
    <row r="56" spans="1:17" x14ac:dyDescent="0.25">
      <c r="G56" s="35"/>
      <c r="H56" s="35"/>
      <c r="I56" s="35"/>
      <c r="J56" s="35"/>
      <c r="K56" s="35"/>
      <c r="L56" s="35"/>
      <c r="M56" s="35"/>
      <c r="N56" s="35"/>
      <c r="O56" s="35"/>
      <c r="P56" s="35"/>
      <c r="Q56" s="59" t="s">
        <v>78</v>
      </c>
    </row>
    <row r="57" spans="1:17" x14ac:dyDescent="0.25">
      <c r="G57" s="35"/>
      <c r="H57" s="35"/>
      <c r="I57" s="35"/>
      <c r="J57" s="35"/>
      <c r="K57" s="35"/>
      <c r="L57" s="35"/>
      <c r="M57" s="35"/>
      <c r="N57" s="35"/>
      <c r="O57" s="35"/>
      <c r="P57" s="35"/>
      <c r="Q57" s="59"/>
    </row>
    <row r="58" spans="1:17" x14ac:dyDescent="0.25">
      <c r="Q58" s="59"/>
    </row>
    <row r="59" spans="1:17" ht="16.5" thickBot="1" x14ac:dyDescent="0.3">
      <c r="Q59" s="60"/>
    </row>
    <row r="61" spans="1:17" x14ac:dyDescent="0.25">
      <c r="Q61" s="37" t="s">
        <v>79</v>
      </c>
    </row>
    <row r="62" spans="1:17" x14ac:dyDescent="0.25">
      <c r="Q62" s="37" t="s">
        <v>80</v>
      </c>
    </row>
    <row r="63" spans="1:17" x14ac:dyDescent="0.25">
      <c r="Q63" s="37" t="s">
        <v>81</v>
      </c>
    </row>
    <row r="64" spans="1:17" x14ac:dyDescent="0.25">
      <c r="Q64" s="37" t="s">
        <v>82</v>
      </c>
    </row>
    <row r="65" spans="17:17" x14ac:dyDescent="0.25">
      <c r="Q65" s="37" t="s">
        <v>83</v>
      </c>
    </row>
    <row r="66" spans="17:17" x14ac:dyDescent="0.25">
      <c r="Q66" s="37" t="s">
        <v>84</v>
      </c>
    </row>
    <row r="67" spans="17:17" ht="15.75" customHeight="1" x14ac:dyDescent="0.25">
      <c r="Q67" s="37" t="s">
        <v>85</v>
      </c>
    </row>
    <row r="68" spans="17:17" x14ac:dyDescent="0.25">
      <c r="Q68" s="37" t="s">
        <v>86</v>
      </c>
    </row>
    <row r="106" spans="17:17" x14ac:dyDescent="0.25">
      <c r="Q106" t="s">
        <v>21</v>
      </c>
    </row>
    <row r="107" spans="17:17" x14ac:dyDescent="0.25">
      <c r="Q107" t="s">
        <v>22</v>
      </c>
    </row>
    <row r="108" spans="17:17" x14ac:dyDescent="0.25">
      <c r="Q108" t="s">
        <v>23</v>
      </c>
    </row>
  </sheetData>
  <sheetProtection selectLockedCells="1" selectUnlockedCells="1"/>
  <dataConsolidate/>
  <mergeCells count="3">
    <mergeCell ref="A1:A2"/>
    <mergeCell ref="Q1:Q2"/>
    <mergeCell ref="B1:P2"/>
  </mergeCells>
  <phoneticPr fontId="16" type="noConversion"/>
  <conditionalFormatting sqref="B5:K6 M5:M6 O5:P6 B7:P10 B11:Q13 B14:J14 L14 N14:Q14 B15:P15 B16:Q18 B19:P19 B20:Q22 B23:P29 Q26:Q29 B30:Q31 B32:P40 B41:M41 B42:P43 B44:Q44 B45:P46 B47:Q47 B48:P51">
    <cfRule type="containsText" dxfId="97" priority="57" operator="containsText" text="Yes">
      <formula>NOT(ISERROR(SEARCH("Yes",B5)))</formula>
    </cfRule>
    <cfRule type="containsText" dxfId="96" priority="58" operator="containsText" text="No">
      <formula>NOT(ISERROR(SEARCH("No",B5)))</formula>
    </cfRule>
  </conditionalFormatting>
  <conditionalFormatting sqref="K14">
    <cfRule type="containsText" dxfId="95" priority="5" operator="containsText" text="Yes">
      <formula>NOT(ISERROR(SEARCH("Yes",K14)))</formula>
    </cfRule>
    <cfRule type="containsText" dxfId="94" priority="6" operator="containsText" text="No">
      <formula>NOT(ISERROR(SEARCH("No",K14)))</formula>
    </cfRule>
  </conditionalFormatting>
  <conditionalFormatting sqref="L5:L6">
    <cfRule type="containsText" dxfId="93" priority="45" operator="containsText" text="Yes">
      <formula>NOT(ISERROR(SEARCH("Yes",L5)))</formula>
    </cfRule>
    <cfRule type="containsText" dxfId="92" priority="46" operator="containsText" text="No">
      <formula>NOT(ISERROR(SEARCH("No",L5)))</formula>
    </cfRule>
  </conditionalFormatting>
  <conditionalFormatting sqref="M14">
    <cfRule type="containsText" dxfId="91" priority="3" operator="containsText" text="Yes">
      <formula>NOT(ISERROR(SEARCH("Yes",M14)))</formula>
    </cfRule>
    <cfRule type="containsText" dxfId="90" priority="4" operator="containsText" text="No">
      <formula>NOT(ISERROR(SEARCH("No",M14)))</formula>
    </cfRule>
  </conditionalFormatting>
  <conditionalFormatting sqref="N5:N6">
    <cfRule type="containsText" dxfId="89" priority="43" operator="containsText" text="Yes">
      <formula>NOT(ISERROR(SEARCH("Yes",N5)))</formula>
    </cfRule>
    <cfRule type="containsText" dxfId="88" priority="44" operator="containsText" text="No">
      <formula>NOT(ISERROR(SEARCH("No",N5)))</formula>
    </cfRule>
  </conditionalFormatting>
  <conditionalFormatting sqref="N41">
    <cfRule type="containsText" dxfId="87" priority="394" operator="containsText" text="Yes">
      <formula>NOT(ISERROR(SEARCH("Yes",N41)))</formula>
    </cfRule>
    <cfRule type="containsText" dxfId="86" priority="395" operator="containsText" text="No">
      <formula>NOT(ISERROR(SEARCH("No",N41)))</formula>
    </cfRule>
  </conditionalFormatting>
  <conditionalFormatting sqref="O41:P41">
    <cfRule type="containsText" dxfId="85" priority="211" operator="containsText" text="Yes">
      <formula>NOT(ISERROR(SEARCH("Yes",O41)))</formula>
    </cfRule>
    <cfRule type="containsText" dxfId="84" priority="212" operator="containsText" text="No">
      <formula>NOT(ISERROR(SEARCH("No",O41)))</formula>
    </cfRule>
  </conditionalFormatting>
  <conditionalFormatting sqref="Q5">
    <cfRule type="containsText" dxfId="83" priority="9" operator="containsText" text="Yes">
      <formula>NOT(ISERROR(SEARCH("Yes",Q5)))</formula>
    </cfRule>
    <cfRule type="containsText" dxfId="82" priority="10" operator="containsText" text="No">
      <formula>NOT(ISERROR(SEARCH("No",Q5)))</formula>
    </cfRule>
  </conditionalFormatting>
  <conditionalFormatting sqref="Q10">
    <cfRule type="containsText" dxfId="81" priority="83" operator="containsText" text="Yes">
      <formula>NOT(ISERROR(SEARCH("Yes",Q10)))</formula>
    </cfRule>
    <cfRule type="containsText" dxfId="80" priority="84" operator="containsText" text="No">
      <formula>NOT(ISERROR(SEARCH("No",Q10)))</formula>
    </cfRule>
  </conditionalFormatting>
  <conditionalFormatting sqref="Q15">
    <cfRule type="containsText" dxfId="79" priority="17" operator="containsText" text="Yes">
      <formula>NOT(ISERROR(SEARCH("Yes",Q15)))</formula>
    </cfRule>
    <cfRule type="containsText" dxfId="78" priority="18" operator="containsText" text="No">
      <formula>NOT(ISERROR(SEARCH("No",Q15)))</formula>
    </cfRule>
  </conditionalFormatting>
  <conditionalFormatting sqref="Q19">
    <cfRule type="containsText" dxfId="77" priority="15" operator="containsText" text="Yes">
      <formula>NOT(ISERROR(SEARCH("Yes",Q19)))</formula>
    </cfRule>
    <cfRule type="containsText" dxfId="76" priority="16" operator="containsText" text="No">
      <formula>NOT(ISERROR(SEARCH("No",Q19)))</formula>
    </cfRule>
  </conditionalFormatting>
  <conditionalFormatting sqref="Q23">
    <cfRule type="containsText" dxfId="75" priority="303" operator="containsText" text="Yes">
      <formula>NOT(ISERROR(SEARCH("Yes",Q23)))</formula>
    </cfRule>
    <cfRule type="containsText" dxfId="74" priority="304" operator="containsText" text="No">
      <formula>NOT(ISERROR(SEARCH("No",Q23)))</formula>
    </cfRule>
  </conditionalFormatting>
  <conditionalFormatting sqref="Q32:Q35">
    <cfRule type="containsText" dxfId="73" priority="1" operator="containsText" text="Yes">
      <formula>NOT(ISERROR(SEARCH("Yes",Q32)))</formula>
    </cfRule>
    <cfRule type="containsText" dxfId="72" priority="2" operator="containsText" text="No">
      <formula>NOT(ISERROR(SEARCH("No",Q32)))</formula>
    </cfRule>
  </conditionalFormatting>
  <conditionalFormatting sqref="Q38:Q39">
    <cfRule type="containsText" dxfId="71" priority="7" operator="containsText" text="Yes">
      <formula>NOT(ISERROR(SEARCH("Yes",Q38)))</formula>
    </cfRule>
    <cfRule type="containsText" dxfId="70" priority="8" operator="containsText" text="No">
      <formula>NOT(ISERROR(SEARCH("No",Q38)))</formula>
    </cfRule>
  </conditionalFormatting>
  <conditionalFormatting sqref="Q42">
    <cfRule type="containsText" dxfId="69" priority="297" operator="containsText" text="Yes">
      <formula>NOT(ISERROR(SEARCH("Yes",Q42)))</formula>
    </cfRule>
    <cfRule type="containsText" dxfId="68" priority="298" operator="containsText" text="No">
      <formula>NOT(ISERROR(SEARCH("No",Q42)))</formula>
    </cfRule>
  </conditionalFormatting>
  <conditionalFormatting sqref="Q50">
    <cfRule type="containsText" dxfId="67" priority="239" operator="containsText" text="Yes">
      <formula>NOT(ISERROR(SEARCH("Yes",Q50)))</formula>
    </cfRule>
    <cfRule type="containsText" dxfId="66" priority="240" operator="containsText" text="No">
      <formula>NOT(ISERROR(SEARCH("No",Q50)))</formula>
    </cfRule>
  </conditionalFormatting>
  <dataValidations count="2">
    <dataValidation type="list" allowBlank="1" showInputMessage="1" showErrorMessage="1" sqref="B5:B6" xr:uid="{0E7BD777-C1DF-497C-80FC-E5DAB349AE18}">
      <formula1>Q104:Q106</formula1>
    </dataValidation>
    <dataValidation type="list" allowBlank="1" showInputMessage="1" showErrorMessage="1" sqref="C5:P6 B7:P51" xr:uid="{833E55A5-07B7-4E9E-ADB8-903221C8604C}">
      <formula1>$Q$106:$Q$108</formula1>
    </dataValidation>
  </dataValidations>
  <pageMargins left="0.7" right="0.7" top="0.75" bottom="0.75" header="0.3" footer="0.3"/>
  <pageSetup scale="36" fitToHeight="0" orientation="portrait" r:id="rId1"/>
  <headerFooter>
    <oddHeader>&amp;L&amp;"Calibri"&amp;10&amp;K737373Dell Customer Communication - Confidential&amp;1#</oddHeader>
  </headerFooter>
  <drawing r:id="rId2"/>
  <tableParts count="1">
    <tablePart r:id="rId3"/>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A846C-203B-4EB6-B96C-0228239C96B1}">
  <dimension ref="A1:W143"/>
  <sheetViews>
    <sheetView tabSelected="1" topLeftCell="A77" zoomScale="70" zoomScaleNormal="70" workbookViewId="0">
      <pane xSplit="1" topLeftCell="N1" activePane="topRight" state="frozen"/>
      <selection pane="topRight" activeCell="W104" sqref="W104"/>
    </sheetView>
  </sheetViews>
  <sheetFormatPr defaultColWidth="35.75" defaultRowHeight="15.75" outlineLevelRow="1" x14ac:dyDescent="0.25"/>
  <cols>
    <col min="1" max="1" width="31.75" customWidth="1"/>
    <col min="2" max="2" width="7.75" style="15" customWidth="1"/>
    <col min="3" max="3" width="14.25" style="15" bestFit="1" customWidth="1"/>
    <col min="4" max="4" width="12.75" style="15" bestFit="1" customWidth="1"/>
    <col min="5" max="5" width="12" style="15" bestFit="1" customWidth="1"/>
    <col min="6" max="7" width="10.25" style="15" customWidth="1"/>
    <col min="8" max="8" width="8.75" style="15" customWidth="1"/>
    <col min="9" max="9" width="9.5" style="15" customWidth="1"/>
    <col min="10" max="10" width="18.75" style="15" customWidth="1"/>
    <col min="11" max="11" width="21.5" style="15" customWidth="1"/>
    <col min="12" max="12" width="19" style="15" customWidth="1"/>
    <col min="13" max="13" width="16.25" style="15" customWidth="1"/>
    <col min="14" max="14" width="10.75" style="15" customWidth="1"/>
    <col min="15" max="15" width="11.625" style="15" customWidth="1"/>
    <col min="16" max="16" width="14.25" style="15" customWidth="1"/>
    <col min="17" max="17" width="15.75" style="15" customWidth="1"/>
    <col min="18" max="18" width="16.375" style="15" customWidth="1"/>
    <col min="19" max="19" width="16.25" style="15" customWidth="1"/>
    <col min="20" max="20" width="19.75" style="15" customWidth="1"/>
    <col min="21" max="22" width="20.75" style="15" customWidth="1"/>
    <col min="23" max="23" width="110.125" customWidth="1"/>
  </cols>
  <sheetData>
    <row r="1" spans="1:23" ht="15.75" customHeight="1" x14ac:dyDescent="0.25">
      <c r="A1" s="84" t="s">
        <v>87</v>
      </c>
      <c r="B1" s="79" t="s">
        <v>1</v>
      </c>
      <c r="C1" s="80"/>
      <c r="D1" s="81"/>
      <c r="E1" s="81"/>
      <c r="F1" s="81"/>
      <c r="G1" s="81"/>
      <c r="H1" s="81"/>
      <c r="I1" s="81"/>
      <c r="J1" s="81"/>
      <c r="K1" s="81"/>
      <c r="L1" s="81"/>
      <c r="M1" s="81"/>
      <c r="N1" s="81"/>
      <c r="O1" s="81"/>
      <c r="P1" s="81"/>
      <c r="Q1" s="81"/>
      <c r="R1" s="81"/>
      <c r="S1" s="81"/>
      <c r="T1" s="81"/>
      <c r="U1" s="81"/>
      <c r="V1" s="81"/>
      <c r="W1" s="77" t="s">
        <v>2</v>
      </c>
    </row>
    <row r="2" spans="1:23" ht="27.75" customHeight="1" x14ac:dyDescent="0.25">
      <c r="A2" s="85"/>
      <c r="B2" s="82"/>
      <c r="C2" s="83"/>
      <c r="D2" s="83"/>
      <c r="E2" s="83"/>
      <c r="F2" s="83"/>
      <c r="G2" s="83"/>
      <c r="H2" s="83"/>
      <c r="I2" s="83"/>
      <c r="J2" s="83"/>
      <c r="K2" s="83"/>
      <c r="L2" s="83"/>
      <c r="M2" s="83"/>
      <c r="N2" s="83"/>
      <c r="O2" s="83"/>
      <c r="P2" s="83"/>
      <c r="Q2" s="83"/>
      <c r="R2" s="83"/>
      <c r="S2" s="83"/>
      <c r="T2" s="83"/>
      <c r="U2" s="83"/>
      <c r="V2" s="83"/>
      <c r="W2" s="78"/>
    </row>
    <row r="3" spans="1:23" s="32" customFormat="1" ht="47.25" x14ac:dyDescent="0.25">
      <c r="A3" s="33" t="s">
        <v>3</v>
      </c>
      <c r="B3" s="29" t="s">
        <v>4</v>
      </c>
      <c r="C3" s="29" t="s">
        <v>5</v>
      </c>
      <c r="D3" s="30" t="s">
        <v>88</v>
      </c>
      <c r="E3" s="30" t="s">
        <v>89</v>
      </c>
      <c r="F3" s="30" t="s">
        <v>7</v>
      </c>
      <c r="G3" s="30" t="s">
        <v>90</v>
      </c>
      <c r="H3" s="30" t="s">
        <v>8</v>
      </c>
      <c r="I3" s="30" t="s">
        <v>91</v>
      </c>
      <c r="J3" s="30" t="s">
        <v>92</v>
      </c>
      <c r="K3" s="31" t="s">
        <v>9</v>
      </c>
      <c r="L3" s="31" t="s">
        <v>10</v>
      </c>
      <c r="M3" s="36" t="s">
        <v>11</v>
      </c>
      <c r="N3" s="31" t="s">
        <v>12</v>
      </c>
      <c r="O3" s="31" t="s">
        <v>13</v>
      </c>
      <c r="P3" s="31" t="s">
        <v>14</v>
      </c>
      <c r="Q3" s="31" t="s">
        <v>93</v>
      </c>
      <c r="R3" s="31" t="s">
        <v>15</v>
      </c>
      <c r="S3" s="31" t="s">
        <v>16</v>
      </c>
      <c r="T3" s="31" t="s">
        <v>17</v>
      </c>
      <c r="U3" s="31" t="s">
        <v>18</v>
      </c>
      <c r="V3" s="31" t="s">
        <v>94</v>
      </c>
      <c r="W3" s="31" t="s">
        <v>19</v>
      </c>
    </row>
    <row r="4" spans="1:23" x14ac:dyDescent="0.25">
      <c r="A4" s="54" t="s">
        <v>264</v>
      </c>
      <c r="B4" s="39" t="s">
        <v>21</v>
      </c>
      <c r="C4" s="39" t="s">
        <v>22</v>
      </c>
      <c r="D4" s="39" t="s">
        <v>22</v>
      </c>
      <c r="E4" s="39" t="s">
        <v>22</v>
      </c>
      <c r="F4" s="39" t="s">
        <v>22</v>
      </c>
      <c r="G4" s="39" t="s">
        <v>22</v>
      </c>
      <c r="H4" s="39" t="s">
        <v>22</v>
      </c>
      <c r="I4" s="39" t="s">
        <v>22</v>
      </c>
      <c r="J4" s="39" t="s">
        <v>22</v>
      </c>
      <c r="K4" s="39" t="s">
        <v>22</v>
      </c>
      <c r="L4" s="39" t="s">
        <v>22</v>
      </c>
      <c r="M4" s="39" t="s">
        <v>22</v>
      </c>
      <c r="N4" s="39" t="s">
        <v>22</v>
      </c>
      <c r="O4" s="39" t="s">
        <v>22</v>
      </c>
      <c r="P4" s="39" t="s">
        <v>22</v>
      </c>
      <c r="Q4" s="39" t="s">
        <v>22</v>
      </c>
      <c r="R4" s="39" t="s">
        <v>22</v>
      </c>
      <c r="S4" s="39" t="s">
        <v>22</v>
      </c>
      <c r="T4" s="39" t="s">
        <v>22</v>
      </c>
      <c r="U4" s="39" t="s">
        <v>22</v>
      </c>
      <c r="V4" s="39" t="s">
        <v>22</v>
      </c>
      <c r="W4" s="55" t="s">
        <v>265</v>
      </c>
    </row>
    <row r="5" spans="1:23" ht="63" x14ac:dyDescent="0.25">
      <c r="A5" s="54" t="s">
        <v>95</v>
      </c>
      <c r="B5" s="39" t="s">
        <v>21</v>
      </c>
      <c r="C5" s="39" t="s">
        <v>21</v>
      </c>
      <c r="D5" s="39" t="s">
        <v>22</v>
      </c>
      <c r="E5" s="39" t="s">
        <v>22</v>
      </c>
      <c r="F5" s="39" t="s">
        <v>22</v>
      </c>
      <c r="G5" s="39" t="s">
        <v>22</v>
      </c>
      <c r="H5" s="39" t="s">
        <v>22</v>
      </c>
      <c r="I5" s="39" t="s">
        <v>22</v>
      </c>
      <c r="J5" s="39" t="s">
        <v>22</v>
      </c>
      <c r="K5" s="39" t="s">
        <v>23</v>
      </c>
      <c r="L5" s="39" t="s">
        <v>22</v>
      </c>
      <c r="M5" s="39" t="s">
        <v>21</v>
      </c>
      <c r="N5" s="39" t="s">
        <v>21</v>
      </c>
      <c r="O5" s="39" t="s">
        <v>22</v>
      </c>
      <c r="P5" s="39" t="s">
        <v>21</v>
      </c>
      <c r="Q5" s="39" t="s">
        <v>21</v>
      </c>
      <c r="R5" s="39" t="s">
        <v>22</v>
      </c>
      <c r="S5" s="39" t="s">
        <v>21</v>
      </c>
      <c r="T5" s="39" t="s">
        <v>21</v>
      </c>
      <c r="U5" s="39" t="s">
        <v>21</v>
      </c>
      <c r="V5" s="39" t="s">
        <v>22</v>
      </c>
      <c r="W5" s="55" t="s">
        <v>25</v>
      </c>
    </row>
    <row r="6" spans="1:23" ht="32.65" customHeight="1" x14ac:dyDescent="0.25">
      <c r="A6" s="54" t="s">
        <v>96</v>
      </c>
      <c r="B6" s="39" t="s">
        <v>21</v>
      </c>
      <c r="C6" s="39" t="s">
        <v>21</v>
      </c>
      <c r="D6" s="39" t="s">
        <v>22</v>
      </c>
      <c r="E6" s="39" t="s">
        <v>22</v>
      </c>
      <c r="F6" s="39" t="s">
        <v>22</v>
      </c>
      <c r="G6" s="39" t="s">
        <v>22</v>
      </c>
      <c r="H6" s="39" t="s">
        <v>22</v>
      </c>
      <c r="I6" s="39" t="s">
        <v>22</v>
      </c>
      <c r="J6" s="39" t="s">
        <v>22</v>
      </c>
      <c r="K6" s="39" t="s">
        <v>23</v>
      </c>
      <c r="L6" s="39" t="s">
        <v>22</v>
      </c>
      <c r="M6" s="39" t="s">
        <v>21</v>
      </c>
      <c r="N6" s="39" t="s">
        <v>21</v>
      </c>
      <c r="O6" s="39" t="s">
        <v>22</v>
      </c>
      <c r="P6" s="39" t="s">
        <v>21</v>
      </c>
      <c r="Q6" s="39" t="s">
        <v>21</v>
      </c>
      <c r="R6" s="39" t="s">
        <v>22</v>
      </c>
      <c r="S6" s="39" t="s">
        <v>21</v>
      </c>
      <c r="T6" s="39" t="s">
        <v>21</v>
      </c>
      <c r="U6" s="39" t="str">
        <f>Table2262[[#This Row],[NVMe Host/Client]]</f>
        <v>Yes</v>
      </c>
      <c r="V6" s="39" t="s">
        <v>22</v>
      </c>
      <c r="W6" s="55" t="s">
        <v>25</v>
      </c>
    </row>
    <row r="7" spans="1:23" ht="18" customHeight="1" x14ac:dyDescent="0.25">
      <c r="A7" s="41" t="s">
        <v>97</v>
      </c>
      <c r="B7" s="39" t="s">
        <v>22</v>
      </c>
      <c r="C7" s="39" t="s">
        <v>22</v>
      </c>
      <c r="D7" s="39" t="s">
        <v>22</v>
      </c>
      <c r="E7" s="39" t="s">
        <v>22</v>
      </c>
      <c r="F7" s="39" t="s">
        <v>22</v>
      </c>
      <c r="G7" s="39" t="s">
        <v>22</v>
      </c>
      <c r="H7" s="39" t="s">
        <v>22</v>
      </c>
      <c r="I7" s="39" t="s">
        <v>22</v>
      </c>
      <c r="J7" s="39" t="s">
        <v>22</v>
      </c>
      <c r="K7" s="39" t="s">
        <v>22</v>
      </c>
      <c r="L7" s="39" t="s">
        <v>22</v>
      </c>
      <c r="M7" s="39" t="s">
        <v>22</v>
      </c>
      <c r="N7" s="39" t="s">
        <v>22</v>
      </c>
      <c r="O7" s="39" t="s">
        <v>22</v>
      </c>
      <c r="P7" s="39" t="s">
        <v>22</v>
      </c>
      <c r="Q7" s="39" t="s">
        <v>21</v>
      </c>
      <c r="R7" s="39" t="s">
        <v>22</v>
      </c>
      <c r="S7" s="39" t="s">
        <v>22</v>
      </c>
      <c r="T7" s="39" t="str">
        <f>Table2262[[#This Row],[SDC]]</f>
        <v>No</v>
      </c>
      <c r="U7" s="39" t="str">
        <f>Table2262[[#This Row],[NVMe Host/Client]]</f>
        <v>No</v>
      </c>
      <c r="V7" s="39" t="s">
        <v>22</v>
      </c>
      <c r="W7" s="46" t="s">
        <v>98</v>
      </c>
    </row>
    <row r="8" spans="1:23" ht="18" customHeight="1" x14ac:dyDescent="0.25">
      <c r="A8" s="41" t="s">
        <v>99</v>
      </c>
      <c r="B8" s="39" t="s">
        <v>22</v>
      </c>
      <c r="C8" s="39" t="s">
        <v>22</v>
      </c>
      <c r="D8" s="39" t="s">
        <v>22</v>
      </c>
      <c r="E8" s="39" t="s">
        <v>22</v>
      </c>
      <c r="F8" s="39" t="s">
        <v>22</v>
      </c>
      <c r="G8" s="39" t="s">
        <v>22</v>
      </c>
      <c r="H8" s="39" t="s">
        <v>22</v>
      </c>
      <c r="I8" s="39" t="s">
        <v>22</v>
      </c>
      <c r="J8" s="39" t="s">
        <v>22</v>
      </c>
      <c r="K8" s="39" t="s">
        <v>22</v>
      </c>
      <c r="L8" s="39" t="s">
        <v>22</v>
      </c>
      <c r="M8" s="39" t="s">
        <v>22</v>
      </c>
      <c r="N8" s="39" t="s">
        <v>22</v>
      </c>
      <c r="O8" s="39" t="s">
        <v>22</v>
      </c>
      <c r="P8" s="39" t="s">
        <v>22</v>
      </c>
      <c r="Q8" s="39" t="s">
        <v>21</v>
      </c>
      <c r="R8" s="39" t="s">
        <v>22</v>
      </c>
      <c r="S8" s="39" t="s">
        <v>22</v>
      </c>
      <c r="T8" s="39" t="str">
        <f>Table2262[[#This Row],[SDC]]</f>
        <v>No</v>
      </c>
      <c r="U8" s="39" t="str">
        <f>Table2262[[#This Row],[NVMe Host/Client]]</f>
        <v>No</v>
      </c>
      <c r="V8" s="39" t="s">
        <v>22</v>
      </c>
      <c r="W8" s="46" t="s">
        <v>100</v>
      </c>
    </row>
    <row r="9" spans="1:23" ht="18" customHeight="1" x14ac:dyDescent="0.25">
      <c r="A9" s="41" t="s">
        <v>101</v>
      </c>
      <c r="B9" s="39" t="s">
        <v>22</v>
      </c>
      <c r="C9" s="39" t="s">
        <v>22</v>
      </c>
      <c r="D9" s="39" t="s">
        <v>22</v>
      </c>
      <c r="E9" s="39" t="s">
        <v>22</v>
      </c>
      <c r="F9" s="39" t="s">
        <v>22</v>
      </c>
      <c r="G9" s="39" t="s">
        <v>22</v>
      </c>
      <c r="H9" s="39" t="s">
        <v>22</v>
      </c>
      <c r="I9" s="39" t="s">
        <v>22</v>
      </c>
      <c r="J9" s="39" t="s">
        <v>22</v>
      </c>
      <c r="K9" s="39" t="s">
        <v>22</v>
      </c>
      <c r="L9" s="39" t="s">
        <v>22</v>
      </c>
      <c r="M9" s="39" t="s">
        <v>22</v>
      </c>
      <c r="N9" s="39" t="s">
        <v>22</v>
      </c>
      <c r="O9" s="39" t="s">
        <v>22</v>
      </c>
      <c r="P9" s="39" t="s">
        <v>22</v>
      </c>
      <c r="Q9" s="39" t="s">
        <v>21</v>
      </c>
      <c r="R9" s="39" t="s">
        <v>22</v>
      </c>
      <c r="S9" s="39" t="s">
        <v>22</v>
      </c>
      <c r="T9" s="39" t="str">
        <f>Table2262[[#This Row],[SDC]]</f>
        <v>No</v>
      </c>
      <c r="U9" s="39" t="str">
        <f>Table2262[[#This Row],[NVMe Host/Client]]</f>
        <v>No</v>
      </c>
      <c r="V9" s="39" t="s">
        <v>22</v>
      </c>
      <c r="W9" s="46" t="s">
        <v>100</v>
      </c>
    </row>
    <row r="10" spans="1:23" outlineLevel="1" x14ac:dyDescent="0.25">
      <c r="A10" s="42" t="s">
        <v>102</v>
      </c>
      <c r="B10" s="43"/>
      <c r="C10" s="43"/>
      <c r="D10" s="43"/>
      <c r="E10" s="43"/>
      <c r="F10" s="43"/>
      <c r="G10" s="43"/>
      <c r="H10" s="43"/>
      <c r="I10" s="43"/>
      <c r="J10" s="43"/>
      <c r="K10" s="43"/>
      <c r="L10" s="43"/>
      <c r="M10" s="43"/>
      <c r="N10" s="43"/>
      <c r="O10" s="43"/>
      <c r="P10" s="43"/>
      <c r="Q10" s="43"/>
      <c r="R10" s="43"/>
      <c r="S10" s="43"/>
      <c r="T10" s="43"/>
      <c r="U10" s="43"/>
      <c r="V10" s="43"/>
      <c r="W10" s="47"/>
    </row>
    <row r="11" spans="1:23" ht="15.75" customHeight="1" outlineLevel="1" x14ac:dyDescent="0.25">
      <c r="A11" s="41" t="s">
        <v>103</v>
      </c>
      <c r="B11" s="39" t="s">
        <v>21</v>
      </c>
      <c r="C11" s="39" t="s">
        <v>22</v>
      </c>
      <c r="D11" s="39" t="s">
        <v>22</v>
      </c>
      <c r="E11" s="39" t="s">
        <v>22</v>
      </c>
      <c r="F11" s="39" t="s">
        <v>22</v>
      </c>
      <c r="G11" s="39" t="s">
        <v>22</v>
      </c>
      <c r="H11" s="39" t="s">
        <v>22</v>
      </c>
      <c r="I11" s="39" t="s">
        <v>22</v>
      </c>
      <c r="J11" s="39" t="s">
        <v>22</v>
      </c>
      <c r="K11" s="39" t="s">
        <v>23</v>
      </c>
      <c r="L11" s="39" t="s">
        <v>22</v>
      </c>
      <c r="M11" s="39" t="s">
        <v>22</v>
      </c>
      <c r="N11" s="39" t="s">
        <v>21</v>
      </c>
      <c r="O11" s="39" t="s">
        <v>22</v>
      </c>
      <c r="P11" s="39" t="s">
        <v>22</v>
      </c>
      <c r="Q11" s="39" t="s">
        <v>22</v>
      </c>
      <c r="R11" s="39" t="s">
        <v>22</v>
      </c>
      <c r="S11" s="39" t="s">
        <v>22</v>
      </c>
      <c r="T11" s="39" t="s">
        <v>21</v>
      </c>
      <c r="U11" s="39" t="s">
        <v>22</v>
      </c>
      <c r="V11" s="39" t="s">
        <v>22</v>
      </c>
      <c r="W11" s="55" t="s">
        <v>104</v>
      </c>
    </row>
    <row r="12" spans="1:23" ht="15.75" customHeight="1" outlineLevel="1" x14ac:dyDescent="0.25">
      <c r="A12" s="41" t="s">
        <v>105</v>
      </c>
      <c r="B12" s="39" t="s">
        <v>21</v>
      </c>
      <c r="C12" s="39" t="s">
        <v>22</v>
      </c>
      <c r="D12" s="39" t="s">
        <v>22</v>
      </c>
      <c r="E12" s="39" t="s">
        <v>22</v>
      </c>
      <c r="F12" s="39" t="s">
        <v>22</v>
      </c>
      <c r="G12" s="39" t="s">
        <v>22</v>
      </c>
      <c r="H12" s="39" t="s">
        <v>22</v>
      </c>
      <c r="I12" s="39" t="s">
        <v>22</v>
      </c>
      <c r="J12" s="39" t="s">
        <v>22</v>
      </c>
      <c r="K12" s="39" t="s">
        <v>23</v>
      </c>
      <c r="L12" s="39" t="s">
        <v>22</v>
      </c>
      <c r="M12" s="39" t="s">
        <v>22</v>
      </c>
      <c r="N12" s="39" t="s">
        <v>21</v>
      </c>
      <c r="O12" s="39" t="s">
        <v>22</v>
      </c>
      <c r="P12" s="39" t="s">
        <v>22</v>
      </c>
      <c r="Q12" s="39" t="s">
        <v>22</v>
      </c>
      <c r="R12" s="39" t="s">
        <v>22</v>
      </c>
      <c r="S12" s="39" t="s">
        <v>22</v>
      </c>
      <c r="T12" s="39" t="s">
        <v>21</v>
      </c>
      <c r="U12" s="39" t="s">
        <v>22</v>
      </c>
      <c r="V12" s="39" t="s">
        <v>22</v>
      </c>
      <c r="W12" s="55" t="s">
        <v>104</v>
      </c>
    </row>
    <row r="13" spans="1:23" ht="15.75" customHeight="1" outlineLevel="1" x14ac:dyDescent="0.25">
      <c r="A13" s="41" t="s">
        <v>106</v>
      </c>
      <c r="B13" s="39" t="s">
        <v>21</v>
      </c>
      <c r="C13" s="39" t="s">
        <v>22</v>
      </c>
      <c r="D13" s="39" t="s">
        <v>22</v>
      </c>
      <c r="E13" s="39" t="s">
        <v>22</v>
      </c>
      <c r="F13" s="39" t="s">
        <v>22</v>
      </c>
      <c r="G13" s="39" t="s">
        <v>22</v>
      </c>
      <c r="H13" s="39" t="s">
        <v>22</v>
      </c>
      <c r="I13" s="39" t="s">
        <v>22</v>
      </c>
      <c r="J13" s="39" t="s">
        <v>22</v>
      </c>
      <c r="K13" s="39" t="s">
        <v>23</v>
      </c>
      <c r="L13" s="39" t="s">
        <v>22</v>
      </c>
      <c r="M13" s="39" t="s">
        <v>22</v>
      </c>
      <c r="N13" s="39" t="s">
        <v>21</v>
      </c>
      <c r="O13" s="39" t="s">
        <v>22</v>
      </c>
      <c r="P13" s="39" t="s">
        <v>22</v>
      </c>
      <c r="Q13" s="39" t="s">
        <v>22</v>
      </c>
      <c r="R13" s="39" t="s">
        <v>22</v>
      </c>
      <c r="S13" s="39" t="s">
        <v>22</v>
      </c>
      <c r="T13" s="39" t="s">
        <v>21</v>
      </c>
      <c r="U13" s="39" t="s">
        <v>22</v>
      </c>
      <c r="V13" s="39" t="s">
        <v>22</v>
      </c>
      <c r="W13" s="55" t="s">
        <v>107</v>
      </c>
    </row>
    <row r="14" spans="1:23" ht="15.75" customHeight="1" outlineLevel="1" x14ac:dyDescent="0.25">
      <c r="A14" s="41" t="s">
        <v>106</v>
      </c>
      <c r="B14" s="39" t="s">
        <v>21</v>
      </c>
      <c r="C14" s="39" t="s">
        <v>22</v>
      </c>
      <c r="D14" s="39" t="s">
        <v>22</v>
      </c>
      <c r="E14" s="39" t="s">
        <v>22</v>
      </c>
      <c r="F14" s="39" t="s">
        <v>22</v>
      </c>
      <c r="G14" s="39" t="s">
        <v>22</v>
      </c>
      <c r="H14" s="39" t="s">
        <v>22</v>
      </c>
      <c r="I14" s="39" t="s">
        <v>22</v>
      </c>
      <c r="J14" s="39" t="s">
        <v>22</v>
      </c>
      <c r="K14" s="39" t="s">
        <v>23</v>
      </c>
      <c r="L14" s="39" t="s">
        <v>22</v>
      </c>
      <c r="M14" s="39" t="s">
        <v>22</v>
      </c>
      <c r="N14" s="39" t="s">
        <v>21</v>
      </c>
      <c r="O14" s="39" t="s">
        <v>22</v>
      </c>
      <c r="P14" s="39" t="s">
        <v>22</v>
      </c>
      <c r="Q14" s="39" t="s">
        <v>22</v>
      </c>
      <c r="R14" s="39" t="s">
        <v>22</v>
      </c>
      <c r="S14" s="39" t="s">
        <v>22</v>
      </c>
      <c r="T14" s="39" t="s">
        <v>21</v>
      </c>
      <c r="U14" s="39" t="s">
        <v>22</v>
      </c>
      <c r="V14" s="39" t="s">
        <v>22</v>
      </c>
      <c r="W14" s="55" t="s">
        <v>269</v>
      </c>
    </row>
    <row r="15" spans="1:23" outlineLevel="1" x14ac:dyDescent="0.25">
      <c r="A15" s="42" t="s">
        <v>26</v>
      </c>
      <c r="B15" s="43"/>
      <c r="C15" s="43"/>
      <c r="D15" s="43"/>
      <c r="E15" s="43"/>
      <c r="F15" s="43"/>
      <c r="G15" s="43"/>
      <c r="H15" s="43"/>
      <c r="I15" s="43"/>
      <c r="J15" s="43"/>
      <c r="K15" s="43"/>
      <c r="L15" s="43"/>
      <c r="M15" s="43"/>
      <c r="N15" s="43"/>
      <c r="O15" s="43"/>
      <c r="P15" s="43"/>
      <c r="Q15" s="43"/>
      <c r="R15" s="43"/>
      <c r="S15" s="43"/>
      <c r="T15" s="43"/>
      <c r="U15" s="43"/>
      <c r="V15" s="43"/>
      <c r="W15" s="47"/>
    </row>
    <row r="16" spans="1:23" outlineLevel="1" x14ac:dyDescent="0.25">
      <c r="A16" s="41" t="s">
        <v>108</v>
      </c>
      <c r="B16" s="39" t="s">
        <v>21</v>
      </c>
      <c r="C16" s="39" t="s">
        <v>22</v>
      </c>
      <c r="D16" s="39" t="s">
        <v>22</v>
      </c>
      <c r="E16" s="39" t="s">
        <v>22</v>
      </c>
      <c r="F16" s="39" t="s">
        <v>22</v>
      </c>
      <c r="G16" s="39" t="s">
        <v>22</v>
      </c>
      <c r="H16" s="39" t="s">
        <v>22</v>
      </c>
      <c r="I16" s="39" t="s">
        <v>22</v>
      </c>
      <c r="J16" s="39" t="s">
        <v>22</v>
      </c>
      <c r="K16" s="39" t="s">
        <v>22</v>
      </c>
      <c r="L16" s="39" t="s">
        <v>22</v>
      </c>
      <c r="M16" s="39" t="s">
        <v>21</v>
      </c>
      <c r="N16" s="39" t="s">
        <v>21</v>
      </c>
      <c r="O16" s="39" t="s">
        <v>22</v>
      </c>
      <c r="P16" s="39" t="s">
        <v>22</v>
      </c>
      <c r="Q16" s="39" t="s">
        <v>22</v>
      </c>
      <c r="R16" s="39" t="s">
        <v>22</v>
      </c>
      <c r="S16" s="39" t="s">
        <v>22</v>
      </c>
      <c r="T16" s="39" t="str">
        <f>Table2262[[#This Row],[SDC]]</f>
        <v>Yes</v>
      </c>
      <c r="U16" s="39" t="str">
        <f>Table2262[[#This Row],[NVMe Host/Client]]</f>
        <v>No</v>
      </c>
      <c r="V16" s="39" t="s">
        <v>22</v>
      </c>
      <c r="W16" s="46" t="s">
        <v>28</v>
      </c>
    </row>
    <row r="17" spans="1:23" outlineLevel="1" x14ac:dyDescent="0.25">
      <c r="A17" s="41" t="s">
        <v>109</v>
      </c>
      <c r="B17" s="39" t="s">
        <v>21</v>
      </c>
      <c r="C17" s="39" t="s">
        <v>22</v>
      </c>
      <c r="D17" s="39" t="s">
        <v>22</v>
      </c>
      <c r="E17" s="39" t="s">
        <v>22</v>
      </c>
      <c r="F17" s="39" t="s">
        <v>22</v>
      </c>
      <c r="G17" s="39" t="s">
        <v>22</v>
      </c>
      <c r="H17" s="39" t="s">
        <v>22</v>
      </c>
      <c r="I17" s="39" t="s">
        <v>22</v>
      </c>
      <c r="J17" s="39" t="s">
        <v>22</v>
      </c>
      <c r="K17" s="39" t="s">
        <v>22</v>
      </c>
      <c r="L17" s="39" t="s">
        <v>22</v>
      </c>
      <c r="M17" s="39" t="s">
        <v>21</v>
      </c>
      <c r="N17" s="39" t="s">
        <v>21</v>
      </c>
      <c r="O17" s="39" t="s">
        <v>22</v>
      </c>
      <c r="P17" s="39" t="s">
        <v>22</v>
      </c>
      <c r="Q17" s="39" t="s">
        <v>22</v>
      </c>
      <c r="R17" s="39" t="s">
        <v>22</v>
      </c>
      <c r="S17" s="39" t="s">
        <v>22</v>
      </c>
      <c r="T17" s="39" t="str">
        <f>Table2262[[#This Row],[SDC]]</f>
        <v>Yes</v>
      </c>
      <c r="U17" s="39" t="str">
        <f>Table2262[[#This Row],[NVMe Host/Client]]</f>
        <v>No</v>
      </c>
      <c r="V17" s="39" t="s">
        <v>22</v>
      </c>
      <c r="W17" s="46" t="s">
        <v>28</v>
      </c>
    </row>
    <row r="18" spans="1:23" outlineLevel="1" x14ac:dyDescent="0.25">
      <c r="A18" s="41" t="s">
        <v>27</v>
      </c>
      <c r="B18" s="39" t="s">
        <v>21</v>
      </c>
      <c r="C18" s="39" t="s">
        <v>22</v>
      </c>
      <c r="D18" s="39" t="s">
        <v>22</v>
      </c>
      <c r="E18" s="39" t="s">
        <v>22</v>
      </c>
      <c r="F18" s="39" t="s">
        <v>22</v>
      </c>
      <c r="G18" s="39" t="s">
        <v>22</v>
      </c>
      <c r="H18" s="39" t="s">
        <v>22</v>
      </c>
      <c r="I18" s="39" t="s">
        <v>22</v>
      </c>
      <c r="J18" s="39" t="s">
        <v>22</v>
      </c>
      <c r="K18" s="39" t="s">
        <v>22</v>
      </c>
      <c r="L18" s="39" t="s">
        <v>22</v>
      </c>
      <c r="M18" s="39" t="s">
        <v>21</v>
      </c>
      <c r="N18" s="39" t="s">
        <v>21</v>
      </c>
      <c r="O18" s="39" t="s">
        <v>22</v>
      </c>
      <c r="P18" s="39" t="s">
        <v>22</v>
      </c>
      <c r="Q18" s="39" t="s">
        <v>22</v>
      </c>
      <c r="R18" s="39" t="s">
        <v>22</v>
      </c>
      <c r="S18" s="39" t="s">
        <v>22</v>
      </c>
      <c r="T18" s="39" t="str">
        <f>Table2262[[#This Row],[SDC]]</f>
        <v>Yes</v>
      </c>
      <c r="U18" s="39" t="str">
        <f>Table2262[[#This Row],[NVMe Host/Client]]</f>
        <v>No</v>
      </c>
      <c r="V18" s="39" t="s">
        <v>22</v>
      </c>
      <c r="W18" s="46" t="s">
        <v>28</v>
      </c>
    </row>
    <row r="19" spans="1:23" x14ac:dyDescent="0.25">
      <c r="A19" s="41" t="s">
        <v>29</v>
      </c>
      <c r="B19" s="39" t="s">
        <v>21</v>
      </c>
      <c r="C19" s="39" t="s">
        <v>22</v>
      </c>
      <c r="D19" s="39" t="s">
        <v>22</v>
      </c>
      <c r="E19" s="39" t="s">
        <v>22</v>
      </c>
      <c r="F19" s="39" t="s">
        <v>22</v>
      </c>
      <c r="G19" s="39" t="s">
        <v>22</v>
      </c>
      <c r="H19" s="39" t="s">
        <v>22</v>
      </c>
      <c r="I19" s="39" t="s">
        <v>22</v>
      </c>
      <c r="J19" s="39" t="s">
        <v>22</v>
      </c>
      <c r="K19" s="39" t="s">
        <v>22</v>
      </c>
      <c r="L19" s="39" t="s">
        <v>22</v>
      </c>
      <c r="M19" s="39" t="s">
        <v>21</v>
      </c>
      <c r="N19" s="39" t="s">
        <v>21</v>
      </c>
      <c r="O19" s="39" t="s">
        <v>22</v>
      </c>
      <c r="P19" s="39" t="s">
        <v>22</v>
      </c>
      <c r="Q19" s="39" t="s">
        <v>22</v>
      </c>
      <c r="R19" s="39" t="s">
        <v>22</v>
      </c>
      <c r="S19" s="39" t="s">
        <v>22</v>
      </c>
      <c r="T19" s="39" t="str">
        <f>Table2262[[#This Row],[SDC]]</f>
        <v>Yes</v>
      </c>
      <c r="U19" s="39" t="str">
        <f>Table2262[[#This Row],[NVMe Host/Client]]</f>
        <v>No</v>
      </c>
      <c r="V19" s="39" t="s">
        <v>22</v>
      </c>
      <c r="W19" s="46" t="s">
        <v>28</v>
      </c>
    </row>
    <row r="20" spans="1:23" x14ac:dyDescent="0.25">
      <c r="A20" s="44" t="s">
        <v>30</v>
      </c>
      <c r="B20" s="45"/>
      <c r="C20" s="45"/>
      <c r="D20" s="45"/>
      <c r="E20" s="45"/>
      <c r="F20" s="45"/>
      <c r="G20" s="45"/>
      <c r="H20" s="45"/>
      <c r="I20" s="45"/>
      <c r="J20" s="45"/>
      <c r="K20" s="45"/>
      <c r="L20" s="45"/>
      <c r="M20" s="45"/>
      <c r="N20" s="45"/>
      <c r="O20" s="45"/>
      <c r="P20" s="45"/>
      <c r="Q20" s="45"/>
      <c r="R20" s="45"/>
      <c r="S20" s="45"/>
      <c r="T20" s="45"/>
      <c r="U20" s="45"/>
      <c r="V20" s="45"/>
      <c r="W20" s="48"/>
    </row>
    <row r="21" spans="1:23" x14ac:dyDescent="0.25">
      <c r="A21" s="41" t="s">
        <v>31</v>
      </c>
      <c r="B21" s="39" t="s">
        <v>21</v>
      </c>
      <c r="C21" s="39" t="s">
        <v>22</v>
      </c>
      <c r="D21" s="39" t="s">
        <v>21</v>
      </c>
      <c r="E21" s="39" t="s">
        <v>21</v>
      </c>
      <c r="F21" s="39" t="s">
        <v>21</v>
      </c>
      <c r="G21" s="39" t="s">
        <v>21</v>
      </c>
      <c r="H21" s="39" t="s">
        <v>21</v>
      </c>
      <c r="I21" s="39" t="s">
        <v>22</v>
      </c>
      <c r="J21" s="39" t="s">
        <v>22</v>
      </c>
      <c r="K21" s="39" t="s">
        <v>21</v>
      </c>
      <c r="L21" s="39" t="s">
        <v>23</v>
      </c>
      <c r="M21" s="39" t="s">
        <v>23</v>
      </c>
      <c r="N21" s="39" t="s">
        <v>23</v>
      </c>
      <c r="O21" s="39" t="s">
        <v>23</v>
      </c>
      <c r="P21" s="39" t="s">
        <v>22</v>
      </c>
      <c r="Q21" s="39" t="s">
        <v>22</v>
      </c>
      <c r="R21" s="39" t="s">
        <v>22</v>
      </c>
      <c r="S21" s="39" t="s">
        <v>22</v>
      </c>
      <c r="T21" s="39" t="str">
        <f>Table2262[[#This Row],[SDC]]</f>
        <v>Yes</v>
      </c>
      <c r="U21" s="39" t="str">
        <f>Table2262[[#This Row],[NVMe Host/Client]]</f>
        <v>No</v>
      </c>
      <c r="V21" s="39" t="s">
        <v>22</v>
      </c>
      <c r="W21" s="46"/>
    </row>
    <row r="22" spans="1:23" x14ac:dyDescent="0.25">
      <c r="A22" s="41" t="s">
        <v>110</v>
      </c>
      <c r="B22" s="39" t="s">
        <v>23</v>
      </c>
      <c r="C22" s="39" t="s">
        <v>22</v>
      </c>
      <c r="D22" s="39" t="s">
        <v>23</v>
      </c>
      <c r="E22" s="39" t="s">
        <v>23</v>
      </c>
      <c r="F22" s="39" t="s">
        <v>23</v>
      </c>
      <c r="G22" s="39" t="s">
        <v>23</v>
      </c>
      <c r="H22" s="39" t="s">
        <v>23</v>
      </c>
      <c r="I22" s="39" t="s">
        <v>22</v>
      </c>
      <c r="J22" s="39" t="s">
        <v>22</v>
      </c>
      <c r="K22" s="39" t="s">
        <v>23</v>
      </c>
      <c r="L22" s="39" t="s">
        <v>23</v>
      </c>
      <c r="M22" s="39" t="s">
        <v>23</v>
      </c>
      <c r="N22" s="39" t="s">
        <v>23</v>
      </c>
      <c r="O22" s="39" t="s">
        <v>23</v>
      </c>
      <c r="P22" s="39" t="s">
        <v>22</v>
      </c>
      <c r="Q22" s="39" t="s">
        <v>22</v>
      </c>
      <c r="R22" s="39" t="s">
        <v>22</v>
      </c>
      <c r="S22" s="39" t="s">
        <v>22</v>
      </c>
      <c r="T22" s="39" t="str">
        <f>Table2262[[#This Row],[SDC]]</f>
        <v>Yes*</v>
      </c>
      <c r="U22" s="39" t="str">
        <f>Table2262[[#This Row],[NVMe Host/Client]]</f>
        <v>No</v>
      </c>
      <c r="V22" s="39" t="s">
        <v>22</v>
      </c>
      <c r="W22" s="46" t="s">
        <v>111</v>
      </c>
    </row>
    <row r="23" spans="1:23" x14ac:dyDescent="0.25">
      <c r="A23" s="41" t="s">
        <v>112</v>
      </c>
      <c r="B23" s="39" t="s">
        <v>23</v>
      </c>
      <c r="C23" s="39" t="s">
        <v>22</v>
      </c>
      <c r="D23" s="39" t="s">
        <v>23</v>
      </c>
      <c r="E23" s="39" t="s">
        <v>23</v>
      </c>
      <c r="F23" s="39" t="s">
        <v>23</v>
      </c>
      <c r="G23" s="39" t="s">
        <v>23</v>
      </c>
      <c r="H23" s="39" t="s">
        <v>23</v>
      </c>
      <c r="I23" s="39" t="s">
        <v>22</v>
      </c>
      <c r="J23" s="39" t="s">
        <v>22</v>
      </c>
      <c r="K23" s="39" t="s">
        <v>23</v>
      </c>
      <c r="L23" s="39" t="s">
        <v>23</v>
      </c>
      <c r="M23" s="39" t="s">
        <v>23</v>
      </c>
      <c r="N23" s="39" t="s">
        <v>23</v>
      </c>
      <c r="O23" s="39" t="s">
        <v>23</v>
      </c>
      <c r="P23" s="39" t="s">
        <v>22</v>
      </c>
      <c r="Q23" s="39" t="s">
        <v>22</v>
      </c>
      <c r="R23" s="39" t="s">
        <v>22</v>
      </c>
      <c r="S23" s="39" t="s">
        <v>22</v>
      </c>
      <c r="T23" s="39" t="str">
        <f>Table2262[[#This Row],[SDC]]</f>
        <v>Yes*</v>
      </c>
      <c r="U23" s="39" t="str">
        <f>Table2262[[#This Row],[NVMe Host/Client]]</f>
        <v>No</v>
      </c>
      <c r="V23" s="39" t="s">
        <v>22</v>
      </c>
      <c r="W23" s="74" t="s">
        <v>111</v>
      </c>
    </row>
    <row r="24" spans="1:23" x14ac:dyDescent="0.25">
      <c r="A24" s="41" t="s">
        <v>32</v>
      </c>
      <c r="B24" s="39" t="s">
        <v>21</v>
      </c>
      <c r="C24" s="39" t="s">
        <v>22</v>
      </c>
      <c r="D24" s="39" t="s">
        <v>21</v>
      </c>
      <c r="E24" s="39" t="s">
        <v>21</v>
      </c>
      <c r="F24" s="39" t="s">
        <v>21</v>
      </c>
      <c r="G24" s="39" t="s">
        <v>21</v>
      </c>
      <c r="H24" s="39" t="s">
        <v>21</v>
      </c>
      <c r="I24" s="39" t="s">
        <v>22</v>
      </c>
      <c r="J24" s="39" t="s">
        <v>22</v>
      </c>
      <c r="K24" s="39" t="s">
        <v>21</v>
      </c>
      <c r="L24" s="39" t="s">
        <v>23</v>
      </c>
      <c r="M24" s="39" t="s">
        <v>23</v>
      </c>
      <c r="N24" s="39" t="s">
        <v>23</v>
      </c>
      <c r="O24" s="39" t="s">
        <v>23</v>
      </c>
      <c r="P24" s="39" t="s">
        <v>22</v>
      </c>
      <c r="Q24" s="39" t="s">
        <v>22</v>
      </c>
      <c r="R24" s="39" t="s">
        <v>22</v>
      </c>
      <c r="S24" s="39" t="s">
        <v>22</v>
      </c>
      <c r="T24" s="39" t="str">
        <f>Table2262[[#This Row],[SDC]]</f>
        <v>Yes</v>
      </c>
      <c r="U24" s="39" t="str">
        <f>Table2262[[#This Row],[NVMe Host/Client]]</f>
        <v>No</v>
      </c>
      <c r="V24" s="39" t="s">
        <v>22</v>
      </c>
      <c r="W24" s="46" t="s">
        <v>113</v>
      </c>
    </row>
    <row r="25" spans="1:23" x14ac:dyDescent="0.25">
      <c r="A25" s="41" t="s">
        <v>33</v>
      </c>
      <c r="B25" s="39" t="s">
        <v>21</v>
      </c>
      <c r="C25" s="39" t="s">
        <v>22</v>
      </c>
      <c r="D25" s="39" t="s">
        <v>21</v>
      </c>
      <c r="E25" s="39" t="s">
        <v>21</v>
      </c>
      <c r="F25" s="39" t="s">
        <v>21</v>
      </c>
      <c r="G25" s="39" t="s">
        <v>21</v>
      </c>
      <c r="H25" s="39" t="s">
        <v>21</v>
      </c>
      <c r="I25" s="39" t="s">
        <v>22</v>
      </c>
      <c r="J25" s="39" t="s">
        <v>22</v>
      </c>
      <c r="K25" s="39" t="s">
        <v>21</v>
      </c>
      <c r="L25" s="39" t="s">
        <v>23</v>
      </c>
      <c r="M25" s="39" t="s">
        <v>23</v>
      </c>
      <c r="N25" s="39" t="s">
        <v>23</v>
      </c>
      <c r="O25" s="39" t="s">
        <v>23</v>
      </c>
      <c r="P25" s="39" t="s">
        <v>22</v>
      </c>
      <c r="Q25" s="39" t="s">
        <v>22</v>
      </c>
      <c r="R25" s="39" t="s">
        <v>22</v>
      </c>
      <c r="S25" s="39" t="s">
        <v>22</v>
      </c>
      <c r="T25" s="39" t="str">
        <f>Table2262[[#This Row],[SDC]]</f>
        <v>Yes</v>
      </c>
      <c r="U25" s="39" t="str">
        <f>Table2262[[#This Row],[NVMe Host/Client]]</f>
        <v>No</v>
      </c>
      <c r="V25" s="39" t="s">
        <v>22</v>
      </c>
      <c r="W25" s="46" t="s">
        <v>114</v>
      </c>
    </row>
    <row r="26" spans="1:23" x14ac:dyDescent="0.25">
      <c r="A26" s="41" t="s">
        <v>34</v>
      </c>
      <c r="B26" s="39" t="s">
        <v>21</v>
      </c>
      <c r="C26" s="39" t="s">
        <v>22</v>
      </c>
      <c r="D26" s="39" t="s">
        <v>21</v>
      </c>
      <c r="E26" s="39" t="s">
        <v>21</v>
      </c>
      <c r="F26" s="39" t="s">
        <v>21</v>
      </c>
      <c r="G26" s="39" t="s">
        <v>21</v>
      </c>
      <c r="H26" s="39" t="s">
        <v>21</v>
      </c>
      <c r="I26" s="39" t="s">
        <v>22</v>
      </c>
      <c r="J26" s="39" t="s">
        <v>22</v>
      </c>
      <c r="K26" s="39" t="s">
        <v>21</v>
      </c>
      <c r="L26" s="39" t="s">
        <v>22</v>
      </c>
      <c r="M26" s="39" t="s">
        <v>22</v>
      </c>
      <c r="N26" s="39" t="s">
        <v>22</v>
      </c>
      <c r="O26" s="39" t="s">
        <v>22</v>
      </c>
      <c r="P26" s="39" t="s">
        <v>22</v>
      </c>
      <c r="Q26" s="39" t="s">
        <v>22</v>
      </c>
      <c r="R26" s="39" t="s">
        <v>22</v>
      </c>
      <c r="S26" s="39" t="s">
        <v>22</v>
      </c>
      <c r="T26" s="39" t="s">
        <v>22</v>
      </c>
      <c r="U26" s="39" t="str">
        <f>Table2262[[#This Row],[NVMe Host/Client]]</f>
        <v>No</v>
      </c>
      <c r="V26" s="39" t="s">
        <v>22</v>
      </c>
      <c r="W26" s="46" t="s">
        <v>114</v>
      </c>
    </row>
    <row r="27" spans="1:23" ht="33" customHeight="1" x14ac:dyDescent="0.25">
      <c r="A27" s="44" t="s">
        <v>35</v>
      </c>
      <c r="B27" s="45"/>
      <c r="C27" s="45"/>
      <c r="D27" s="45"/>
      <c r="E27" s="45"/>
      <c r="F27" s="45"/>
      <c r="G27" s="45"/>
      <c r="H27" s="45"/>
      <c r="I27" s="45"/>
      <c r="J27" s="45"/>
      <c r="K27" s="45"/>
      <c r="L27" s="45"/>
      <c r="M27" s="45"/>
      <c r="N27" s="45"/>
      <c r="O27" s="45"/>
      <c r="P27" s="45"/>
      <c r="Q27" s="45"/>
      <c r="R27" s="45"/>
      <c r="S27" s="45"/>
      <c r="T27" s="45"/>
      <c r="U27" s="45"/>
      <c r="V27" s="45"/>
      <c r="W27" s="48"/>
    </row>
    <row r="28" spans="1:23" x14ac:dyDescent="0.25">
      <c r="A28" s="41" t="s">
        <v>36</v>
      </c>
      <c r="B28" s="39" t="s">
        <v>21</v>
      </c>
      <c r="C28" s="39" t="s">
        <v>22</v>
      </c>
      <c r="D28" s="39" t="s">
        <v>21</v>
      </c>
      <c r="E28" s="39" t="s">
        <v>21</v>
      </c>
      <c r="F28" s="39" t="s">
        <v>21</v>
      </c>
      <c r="G28" s="39" t="s">
        <v>21</v>
      </c>
      <c r="H28" s="39" t="s">
        <v>21</v>
      </c>
      <c r="I28" s="39" t="s">
        <v>22</v>
      </c>
      <c r="J28" s="39" t="s">
        <v>22</v>
      </c>
      <c r="K28" s="39" t="s">
        <v>22</v>
      </c>
      <c r="L28" s="39" t="s">
        <v>22</v>
      </c>
      <c r="M28" s="39" t="s">
        <v>22</v>
      </c>
      <c r="N28" s="39" t="s">
        <v>21</v>
      </c>
      <c r="O28" s="39" t="s">
        <v>21</v>
      </c>
      <c r="P28" s="39" t="s">
        <v>22</v>
      </c>
      <c r="Q28" s="39" t="s">
        <v>22</v>
      </c>
      <c r="R28" s="39" t="s">
        <v>22</v>
      </c>
      <c r="S28" s="39" t="s">
        <v>22</v>
      </c>
      <c r="T28" s="39" t="str">
        <f>Table2262[[#This Row],[SDC]]</f>
        <v>Yes</v>
      </c>
      <c r="U28" s="39" t="str">
        <f>Table2262[[#This Row],[NVMe Host/Client]]</f>
        <v>No</v>
      </c>
      <c r="V28" s="39" t="s">
        <v>22</v>
      </c>
      <c r="W28" s="46" t="s">
        <v>115</v>
      </c>
    </row>
    <row r="29" spans="1:23" ht="17.100000000000001" customHeight="1" x14ac:dyDescent="0.25">
      <c r="A29" s="41" t="s">
        <v>116</v>
      </c>
      <c r="B29" s="39" t="s">
        <v>23</v>
      </c>
      <c r="C29" s="39" t="s">
        <v>22</v>
      </c>
      <c r="D29" s="39" t="s">
        <v>23</v>
      </c>
      <c r="E29" s="39" t="s">
        <v>23</v>
      </c>
      <c r="F29" s="39" t="s">
        <v>23</v>
      </c>
      <c r="G29" s="39" t="s">
        <v>23</v>
      </c>
      <c r="H29" s="39" t="s">
        <v>23</v>
      </c>
      <c r="I29" s="39" t="s">
        <v>22</v>
      </c>
      <c r="J29" s="39" t="s">
        <v>22</v>
      </c>
      <c r="K29" s="39" t="s">
        <v>22</v>
      </c>
      <c r="L29" s="39" t="s">
        <v>22</v>
      </c>
      <c r="M29" s="39" t="s">
        <v>22</v>
      </c>
      <c r="N29" s="39" t="s">
        <v>23</v>
      </c>
      <c r="O29" s="39" t="s">
        <v>23</v>
      </c>
      <c r="P29" s="39" t="s">
        <v>22</v>
      </c>
      <c r="Q29" s="39" t="s">
        <v>22</v>
      </c>
      <c r="R29" s="39" t="s">
        <v>22</v>
      </c>
      <c r="S29" s="39" t="s">
        <v>22</v>
      </c>
      <c r="T29" s="39" t="str">
        <f>Table2262[[#This Row],[SDC]]</f>
        <v>Yes*</v>
      </c>
      <c r="U29" s="39" t="str">
        <f>Table2262[[#This Row],[NVMe Host/Client]]</f>
        <v>No</v>
      </c>
      <c r="V29" s="39" t="s">
        <v>22</v>
      </c>
      <c r="W29" s="55" t="s">
        <v>117</v>
      </c>
    </row>
    <row r="30" spans="1:23" x14ac:dyDescent="0.25">
      <c r="A30" s="41" t="s">
        <v>118</v>
      </c>
      <c r="B30" s="39" t="s">
        <v>23</v>
      </c>
      <c r="C30" s="39" t="s">
        <v>22</v>
      </c>
      <c r="D30" s="39" t="s">
        <v>23</v>
      </c>
      <c r="E30" s="39" t="s">
        <v>23</v>
      </c>
      <c r="F30" s="39" t="s">
        <v>23</v>
      </c>
      <c r="G30" s="39" t="s">
        <v>23</v>
      </c>
      <c r="H30" s="39" t="s">
        <v>23</v>
      </c>
      <c r="I30" s="39" t="s">
        <v>22</v>
      </c>
      <c r="J30" s="39" t="s">
        <v>22</v>
      </c>
      <c r="K30" s="39" t="s">
        <v>22</v>
      </c>
      <c r="L30" s="39" t="s">
        <v>22</v>
      </c>
      <c r="M30" s="39" t="s">
        <v>22</v>
      </c>
      <c r="N30" s="39" t="s">
        <v>23</v>
      </c>
      <c r="O30" s="39" t="s">
        <v>23</v>
      </c>
      <c r="P30" s="39" t="s">
        <v>22</v>
      </c>
      <c r="Q30" s="39" t="s">
        <v>22</v>
      </c>
      <c r="R30" s="39" t="s">
        <v>22</v>
      </c>
      <c r="S30" s="39" t="s">
        <v>22</v>
      </c>
      <c r="T30" s="39" t="str">
        <f>Table2262[[#This Row],[SDC]]</f>
        <v>Yes*</v>
      </c>
      <c r="U30" s="39" t="str">
        <f>Table2262[[#This Row],[NVMe Host/Client]]</f>
        <v>No</v>
      </c>
      <c r="V30" s="39" t="s">
        <v>22</v>
      </c>
      <c r="W30" s="46" t="s">
        <v>119</v>
      </c>
    </row>
    <row r="31" spans="1:23" x14ac:dyDescent="0.25">
      <c r="A31" s="41" t="s">
        <v>37</v>
      </c>
      <c r="B31" s="39" t="s">
        <v>21</v>
      </c>
      <c r="C31" s="39" t="s">
        <v>22</v>
      </c>
      <c r="D31" s="39" t="s">
        <v>21</v>
      </c>
      <c r="E31" s="39" t="s">
        <v>21</v>
      </c>
      <c r="F31" s="39" t="s">
        <v>21</v>
      </c>
      <c r="G31" s="39" t="s">
        <v>21</v>
      </c>
      <c r="H31" s="39" t="s">
        <v>21</v>
      </c>
      <c r="I31" s="39" t="s">
        <v>22</v>
      </c>
      <c r="J31" s="39" t="s">
        <v>22</v>
      </c>
      <c r="K31" s="39" t="s">
        <v>22</v>
      </c>
      <c r="L31" s="39" t="s">
        <v>22</v>
      </c>
      <c r="M31" s="39" t="s">
        <v>22</v>
      </c>
      <c r="N31" s="39" t="s">
        <v>23</v>
      </c>
      <c r="O31" s="39" t="s">
        <v>23</v>
      </c>
      <c r="P31" s="39" t="s">
        <v>22</v>
      </c>
      <c r="Q31" s="39" t="s">
        <v>22</v>
      </c>
      <c r="R31" s="39" t="s">
        <v>22</v>
      </c>
      <c r="S31" s="39" t="s">
        <v>22</v>
      </c>
      <c r="T31" s="39" t="str">
        <f>Table2262[[#This Row],[SDC]]</f>
        <v>Yes</v>
      </c>
      <c r="U31" s="39" t="str">
        <f>Table2262[[#This Row],[NVMe Host/Client]]</f>
        <v>No</v>
      </c>
      <c r="V31" s="39" t="s">
        <v>22</v>
      </c>
      <c r="W31" s="46" t="s">
        <v>120</v>
      </c>
    </row>
    <row r="32" spans="1:23" x14ac:dyDescent="0.25">
      <c r="A32" s="41" t="s">
        <v>38</v>
      </c>
      <c r="B32" s="39" t="s">
        <v>21</v>
      </c>
      <c r="C32" s="39" t="s">
        <v>22</v>
      </c>
      <c r="D32" s="39" t="s">
        <v>21</v>
      </c>
      <c r="E32" s="39" t="s">
        <v>21</v>
      </c>
      <c r="F32" s="39" t="s">
        <v>21</v>
      </c>
      <c r="G32" s="39" t="s">
        <v>21</v>
      </c>
      <c r="H32" s="39" t="s">
        <v>21</v>
      </c>
      <c r="I32" s="39" t="s">
        <v>22</v>
      </c>
      <c r="J32" s="39" t="s">
        <v>22</v>
      </c>
      <c r="K32" s="39" t="s">
        <v>22</v>
      </c>
      <c r="L32" s="39" t="s">
        <v>22</v>
      </c>
      <c r="M32" s="39" t="s">
        <v>22</v>
      </c>
      <c r="N32" s="39" t="s">
        <v>23</v>
      </c>
      <c r="O32" s="39" t="s">
        <v>23</v>
      </c>
      <c r="P32" s="39" t="s">
        <v>22</v>
      </c>
      <c r="Q32" s="39" t="s">
        <v>22</v>
      </c>
      <c r="R32" s="39" t="s">
        <v>22</v>
      </c>
      <c r="S32" s="39" t="s">
        <v>22</v>
      </c>
      <c r="T32" s="39" t="str">
        <f>Table2262[[#This Row],[SDC]]</f>
        <v>Yes</v>
      </c>
      <c r="U32" s="39" t="str">
        <f>Table2262[[#This Row],[NVMe Host/Client]]</f>
        <v>No</v>
      </c>
      <c r="V32" s="39" t="s">
        <v>22</v>
      </c>
      <c r="W32" s="46" t="s">
        <v>121</v>
      </c>
    </row>
    <row r="33" spans="1:23" x14ac:dyDescent="0.25">
      <c r="A33" s="44" t="s">
        <v>39</v>
      </c>
      <c r="B33" s="45"/>
      <c r="C33" s="45"/>
      <c r="D33" s="45"/>
      <c r="E33" s="45"/>
      <c r="F33" s="45"/>
      <c r="G33" s="45"/>
      <c r="H33" s="45"/>
      <c r="I33" s="45"/>
      <c r="J33" s="45"/>
      <c r="K33" s="45"/>
      <c r="L33" s="45"/>
      <c r="M33" s="45"/>
      <c r="N33" s="45"/>
      <c r="O33" s="45"/>
      <c r="P33" s="45"/>
      <c r="Q33" s="45"/>
      <c r="R33" s="45"/>
      <c r="S33" s="45"/>
      <c r="T33" s="45"/>
      <c r="U33" s="45"/>
      <c r="V33" s="45"/>
      <c r="W33" s="48"/>
    </row>
    <row r="34" spans="1:23" x14ac:dyDescent="0.25">
      <c r="A34" s="41" t="s">
        <v>40</v>
      </c>
      <c r="B34" s="39" t="s">
        <v>21</v>
      </c>
      <c r="C34" s="39" t="s">
        <v>22</v>
      </c>
      <c r="D34" s="39" t="s">
        <v>21</v>
      </c>
      <c r="E34" s="39" t="s">
        <v>21</v>
      </c>
      <c r="F34" s="39" t="s">
        <v>21</v>
      </c>
      <c r="G34" s="39" t="s">
        <v>21</v>
      </c>
      <c r="H34" s="39" t="s">
        <v>21</v>
      </c>
      <c r="I34" s="39" t="s">
        <v>22</v>
      </c>
      <c r="J34" s="39" t="s">
        <v>22</v>
      </c>
      <c r="K34" s="39" t="s">
        <v>22</v>
      </c>
      <c r="L34" s="39" t="s">
        <v>22</v>
      </c>
      <c r="M34" s="39" t="s">
        <v>22</v>
      </c>
      <c r="N34" s="39" t="s">
        <v>21</v>
      </c>
      <c r="O34" s="39" t="s">
        <v>21</v>
      </c>
      <c r="P34" s="39" t="s">
        <v>22</v>
      </c>
      <c r="Q34" s="39" t="s">
        <v>22</v>
      </c>
      <c r="R34" s="39" t="s">
        <v>22</v>
      </c>
      <c r="S34" s="39" t="s">
        <v>22</v>
      </c>
      <c r="T34" s="39" t="str">
        <f>Table2262[[#This Row],[SDC]]</f>
        <v>Yes</v>
      </c>
      <c r="U34" s="39" t="str">
        <f>Table2262[[#This Row],[NVMe Host/Client]]</f>
        <v>No</v>
      </c>
      <c r="V34" s="39" t="s">
        <v>22</v>
      </c>
      <c r="W34" s="46" t="s">
        <v>115</v>
      </c>
    </row>
    <row r="35" spans="1:23" x14ac:dyDescent="0.25">
      <c r="A35" s="41" t="s">
        <v>122</v>
      </c>
      <c r="B35" s="39" t="s">
        <v>23</v>
      </c>
      <c r="C35" s="39" t="s">
        <v>22</v>
      </c>
      <c r="D35" s="39" t="s">
        <v>23</v>
      </c>
      <c r="E35" s="39" t="s">
        <v>23</v>
      </c>
      <c r="F35" s="39" t="s">
        <v>23</v>
      </c>
      <c r="G35" s="39" t="s">
        <v>23</v>
      </c>
      <c r="H35" s="39" t="s">
        <v>23</v>
      </c>
      <c r="I35" s="39" t="s">
        <v>22</v>
      </c>
      <c r="J35" s="39" t="s">
        <v>22</v>
      </c>
      <c r="K35" s="39" t="s">
        <v>22</v>
      </c>
      <c r="L35" s="39" t="s">
        <v>22</v>
      </c>
      <c r="M35" s="39" t="s">
        <v>22</v>
      </c>
      <c r="N35" s="39" t="s">
        <v>23</v>
      </c>
      <c r="O35" s="39" t="s">
        <v>23</v>
      </c>
      <c r="P35" s="39" t="s">
        <v>22</v>
      </c>
      <c r="Q35" s="39" t="s">
        <v>22</v>
      </c>
      <c r="R35" s="39" t="s">
        <v>22</v>
      </c>
      <c r="S35" s="39" t="s">
        <v>22</v>
      </c>
      <c r="T35" s="39" t="str">
        <f>Table2262[[#This Row],[SDC]]</f>
        <v>Yes*</v>
      </c>
      <c r="U35" s="39" t="str">
        <f>Table2262[[#This Row],[NVMe Host/Client]]</f>
        <v>No</v>
      </c>
      <c r="V35" s="39" t="s">
        <v>22</v>
      </c>
      <c r="W35" s="46" t="s">
        <v>123</v>
      </c>
    </row>
    <row r="36" spans="1:23" x14ac:dyDescent="0.25">
      <c r="A36" s="41" t="s">
        <v>124</v>
      </c>
      <c r="B36" s="39" t="s">
        <v>23</v>
      </c>
      <c r="C36" s="39" t="s">
        <v>22</v>
      </c>
      <c r="D36" s="39" t="s">
        <v>23</v>
      </c>
      <c r="E36" s="39" t="s">
        <v>23</v>
      </c>
      <c r="F36" s="39" t="s">
        <v>23</v>
      </c>
      <c r="G36" s="39" t="s">
        <v>23</v>
      </c>
      <c r="H36" s="39" t="s">
        <v>23</v>
      </c>
      <c r="I36" s="39" t="s">
        <v>22</v>
      </c>
      <c r="J36" s="39" t="s">
        <v>22</v>
      </c>
      <c r="K36" s="39" t="s">
        <v>22</v>
      </c>
      <c r="L36" s="39" t="s">
        <v>22</v>
      </c>
      <c r="M36" s="39" t="s">
        <v>22</v>
      </c>
      <c r="N36" s="39" t="s">
        <v>23</v>
      </c>
      <c r="O36" s="39" t="s">
        <v>23</v>
      </c>
      <c r="P36" s="39" t="s">
        <v>22</v>
      </c>
      <c r="Q36" s="39" t="s">
        <v>22</v>
      </c>
      <c r="R36" s="39" t="s">
        <v>22</v>
      </c>
      <c r="S36" s="39" t="s">
        <v>22</v>
      </c>
      <c r="T36" s="39" t="str">
        <f>Table2262[[#This Row],[SDC]]</f>
        <v>Yes*</v>
      </c>
      <c r="U36" s="39" t="str">
        <f>Table2262[[#This Row],[NVMe Host/Client]]</f>
        <v>No</v>
      </c>
      <c r="V36" s="39" t="s">
        <v>22</v>
      </c>
      <c r="W36" s="46" t="s">
        <v>125</v>
      </c>
    </row>
    <row r="37" spans="1:23" x14ac:dyDescent="0.25">
      <c r="A37" s="41" t="s">
        <v>41</v>
      </c>
      <c r="B37" s="39" t="s">
        <v>21</v>
      </c>
      <c r="C37" s="39" t="s">
        <v>22</v>
      </c>
      <c r="D37" s="39" t="s">
        <v>21</v>
      </c>
      <c r="E37" s="39" t="s">
        <v>21</v>
      </c>
      <c r="F37" s="39" t="s">
        <v>21</v>
      </c>
      <c r="G37" s="39" t="s">
        <v>21</v>
      </c>
      <c r="H37" s="39" t="s">
        <v>21</v>
      </c>
      <c r="I37" s="39" t="s">
        <v>22</v>
      </c>
      <c r="J37" s="39" t="s">
        <v>22</v>
      </c>
      <c r="K37" s="39" t="s">
        <v>22</v>
      </c>
      <c r="L37" s="39" t="s">
        <v>22</v>
      </c>
      <c r="M37" s="39" t="s">
        <v>22</v>
      </c>
      <c r="N37" s="39" t="s">
        <v>23</v>
      </c>
      <c r="O37" s="39" t="s">
        <v>23</v>
      </c>
      <c r="P37" s="39" t="s">
        <v>22</v>
      </c>
      <c r="Q37" s="39" t="s">
        <v>22</v>
      </c>
      <c r="R37" s="39" t="s">
        <v>22</v>
      </c>
      <c r="S37" s="39" t="s">
        <v>22</v>
      </c>
      <c r="T37" s="39" t="str">
        <f>Table2262[[#This Row],[SDC]]</f>
        <v>Yes</v>
      </c>
      <c r="U37" s="39" t="str">
        <f>Table2262[[#This Row],[NVMe Host/Client]]</f>
        <v>No</v>
      </c>
      <c r="V37" s="39" t="s">
        <v>22</v>
      </c>
      <c r="W37" s="46" t="s">
        <v>120</v>
      </c>
    </row>
    <row r="38" spans="1:23" x14ac:dyDescent="0.25">
      <c r="A38" s="41" t="s">
        <v>42</v>
      </c>
      <c r="B38" s="39" t="s">
        <v>21</v>
      </c>
      <c r="C38" s="39" t="s">
        <v>22</v>
      </c>
      <c r="D38" s="39" t="s">
        <v>21</v>
      </c>
      <c r="E38" s="39" t="s">
        <v>21</v>
      </c>
      <c r="F38" s="39" t="s">
        <v>21</v>
      </c>
      <c r="G38" s="39" t="s">
        <v>21</v>
      </c>
      <c r="H38" s="39" t="s">
        <v>21</v>
      </c>
      <c r="I38" s="39" t="s">
        <v>22</v>
      </c>
      <c r="J38" s="39" t="s">
        <v>22</v>
      </c>
      <c r="K38" s="39" t="s">
        <v>22</v>
      </c>
      <c r="L38" s="39" t="s">
        <v>22</v>
      </c>
      <c r="M38" s="39" t="s">
        <v>22</v>
      </c>
      <c r="N38" s="39" t="s">
        <v>23</v>
      </c>
      <c r="O38" s="39" t="s">
        <v>23</v>
      </c>
      <c r="P38" s="39" t="s">
        <v>22</v>
      </c>
      <c r="Q38" s="39" t="s">
        <v>22</v>
      </c>
      <c r="R38" s="39" t="s">
        <v>22</v>
      </c>
      <c r="S38" s="39" t="s">
        <v>22</v>
      </c>
      <c r="T38" s="39" t="str">
        <f>Table2262[[#This Row],[SDC]]</f>
        <v>Yes</v>
      </c>
      <c r="U38" s="39" t="str">
        <f>Table2262[[#This Row],[NVMe Host/Client]]</f>
        <v>No</v>
      </c>
      <c r="V38" s="39" t="s">
        <v>22</v>
      </c>
      <c r="W38" s="46" t="s">
        <v>114</v>
      </c>
    </row>
    <row r="39" spans="1:23" ht="18.75" customHeight="1" x14ac:dyDescent="0.25">
      <c r="A39" s="44" t="s">
        <v>49</v>
      </c>
      <c r="B39" s="45"/>
      <c r="C39" s="45"/>
      <c r="D39" s="45"/>
      <c r="E39" s="45"/>
      <c r="F39" s="45"/>
      <c r="G39" s="45"/>
      <c r="H39" s="45"/>
      <c r="I39" s="45"/>
      <c r="J39" s="45"/>
      <c r="K39" s="45"/>
      <c r="L39" s="45"/>
      <c r="M39" s="45"/>
      <c r="N39" s="45"/>
      <c r="O39" s="45"/>
      <c r="P39" s="45"/>
      <c r="Q39" s="45"/>
      <c r="R39" s="45"/>
      <c r="S39" s="45"/>
      <c r="T39" s="45"/>
      <c r="U39" s="45"/>
      <c r="V39" s="45"/>
      <c r="W39" s="48"/>
    </row>
    <row r="40" spans="1:23" ht="18.75" customHeight="1" outlineLevel="1" x14ac:dyDescent="0.25">
      <c r="A40" s="41" t="s">
        <v>126</v>
      </c>
      <c r="B40" s="39" t="s">
        <v>21</v>
      </c>
      <c r="C40" s="39" t="s">
        <v>22</v>
      </c>
      <c r="D40" s="39" t="s">
        <v>21</v>
      </c>
      <c r="E40" s="39" t="s">
        <v>21</v>
      </c>
      <c r="F40" s="39" t="s">
        <v>21</v>
      </c>
      <c r="G40" s="39" t="s">
        <v>21</v>
      </c>
      <c r="H40" s="39" t="s">
        <v>21</v>
      </c>
      <c r="I40" s="39" t="s">
        <v>22</v>
      </c>
      <c r="J40" s="39" t="s">
        <v>22</v>
      </c>
      <c r="K40" s="39" t="s">
        <v>22</v>
      </c>
      <c r="L40" s="39" t="s">
        <v>22</v>
      </c>
      <c r="M40" s="39" t="s">
        <v>22</v>
      </c>
      <c r="N40" s="39" t="s">
        <v>23</v>
      </c>
      <c r="O40" s="39" t="s">
        <v>23</v>
      </c>
      <c r="P40" s="39" t="s">
        <v>22</v>
      </c>
      <c r="Q40" s="39" t="s">
        <v>22</v>
      </c>
      <c r="R40" s="39" t="s">
        <v>22</v>
      </c>
      <c r="S40" s="39" t="s">
        <v>22</v>
      </c>
      <c r="T40" s="39" t="str">
        <f>Table2262[[#This Row],[SDC]]</f>
        <v>Yes</v>
      </c>
      <c r="U40" s="39" t="str">
        <f>Table2262[[#This Row],[NVMe Host/Client]]</f>
        <v>No</v>
      </c>
      <c r="V40" s="39" t="s">
        <v>22</v>
      </c>
      <c r="W40" s="46" t="s">
        <v>127</v>
      </c>
    </row>
    <row r="41" spans="1:23" ht="18.75" customHeight="1" outlineLevel="1" x14ac:dyDescent="0.25">
      <c r="A41" s="41" t="s">
        <v>50</v>
      </c>
      <c r="B41" s="39" t="s">
        <v>21</v>
      </c>
      <c r="C41" s="39" t="s">
        <v>22</v>
      </c>
      <c r="D41" s="39" t="s">
        <v>21</v>
      </c>
      <c r="E41" s="39" t="s">
        <v>21</v>
      </c>
      <c r="F41" s="39" t="s">
        <v>21</v>
      </c>
      <c r="G41" s="39" t="s">
        <v>21</v>
      </c>
      <c r="H41" s="39" t="s">
        <v>21</v>
      </c>
      <c r="I41" s="39" t="s">
        <v>22</v>
      </c>
      <c r="J41" s="39" t="s">
        <v>22</v>
      </c>
      <c r="K41" s="39" t="s">
        <v>22</v>
      </c>
      <c r="L41" s="39" t="s">
        <v>22</v>
      </c>
      <c r="M41" s="39" t="s">
        <v>22</v>
      </c>
      <c r="N41" s="39" t="s">
        <v>23</v>
      </c>
      <c r="O41" s="39" t="s">
        <v>23</v>
      </c>
      <c r="P41" s="39" t="s">
        <v>22</v>
      </c>
      <c r="Q41" s="39" t="s">
        <v>22</v>
      </c>
      <c r="R41" s="39" t="s">
        <v>22</v>
      </c>
      <c r="S41" s="39" t="s">
        <v>22</v>
      </c>
      <c r="T41" s="39" t="str">
        <f>Table2262[[#This Row],[SDC]]</f>
        <v>Yes</v>
      </c>
      <c r="U41" s="39" t="str">
        <f>Table2262[[#This Row],[NVMe Host/Client]]</f>
        <v>No</v>
      </c>
      <c r="V41" s="39" t="s">
        <v>22</v>
      </c>
      <c r="W41" s="46" t="s">
        <v>128</v>
      </c>
    </row>
    <row r="42" spans="1:23" ht="15" customHeight="1" outlineLevel="1" x14ac:dyDescent="0.25">
      <c r="A42" s="41" t="s">
        <v>51</v>
      </c>
      <c r="B42" s="39" t="s">
        <v>21</v>
      </c>
      <c r="C42" s="39" t="s">
        <v>22</v>
      </c>
      <c r="D42" s="39" t="s">
        <v>21</v>
      </c>
      <c r="E42" s="39" t="s">
        <v>21</v>
      </c>
      <c r="F42" s="39" t="s">
        <v>21</v>
      </c>
      <c r="G42" s="39" t="s">
        <v>21</v>
      </c>
      <c r="H42" s="39" t="s">
        <v>21</v>
      </c>
      <c r="I42" s="39" t="s">
        <v>22</v>
      </c>
      <c r="J42" s="39" t="s">
        <v>22</v>
      </c>
      <c r="K42" s="39" t="s">
        <v>22</v>
      </c>
      <c r="L42" s="39" t="s">
        <v>22</v>
      </c>
      <c r="M42" s="39" t="s">
        <v>22</v>
      </c>
      <c r="N42" s="39" t="s">
        <v>23</v>
      </c>
      <c r="O42" s="39" t="s">
        <v>23</v>
      </c>
      <c r="P42" s="39" t="s">
        <v>22</v>
      </c>
      <c r="Q42" s="39" t="s">
        <v>22</v>
      </c>
      <c r="R42" s="39" t="s">
        <v>22</v>
      </c>
      <c r="S42" s="39" t="s">
        <v>22</v>
      </c>
      <c r="T42" s="39" t="str">
        <f>Table2262[[#This Row],[SDC]]</f>
        <v>Yes</v>
      </c>
      <c r="U42" s="39" t="str">
        <f>Table2262[[#This Row],[NVMe Host/Client]]</f>
        <v>No</v>
      </c>
      <c r="V42" s="39" t="s">
        <v>22</v>
      </c>
      <c r="W42" s="46" t="s">
        <v>129</v>
      </c>
    </row>
    <row r="43" spans="1:23" ht="15" customHeight="1" outlineLevel="1" x14ac:dyDescent="0.25">
      <c r="A43" s="44" t="s">
        <v>130</v>
      </c>
      <c r="B43" s="45"/>
      <c r="C43" s="45"/>
      <c r="D43" s="45"/>
      <c r="E43" s="45"/>
      <c r="F43" s="45"/>
      <c r="G43" s="45"/>
      <c r="H43" s="45"/>
      <c r="I43" s="45"/>
      <c r="J43" s="45"/>
      <c r="K43" s="45"/>
      <c r="L43" s="45"/>
      <c r="M43" s="45"/>
      <c r="N43" s="45"/>
      <c r="O43" s="45"/>
      <c r="P43" s="45"/>
      <c r="Q43" s="45"/>
      <c r="R43" s="45"/>
      <c r="S43" s="45"/>
      <c r="T43" s="45"/>
      <c r="U43" s="45"/>
      <c r="V43" s="45"/>
      <c r="W43" s="48"/>
    </row>
    <row r="44" spans="1:23" outlineLevel="1" x14ac:dyDescent="0.25">
      <c r="A44" s="41" t="s">
        <v>131</v>
      </c>
      <c r="B44" s="39" t="s">
        <v>21</v>
      </c>
      <c r="C44" s="39" t="s">
        <v>22</v>
      </c>
      <c r="D44" s="39" t="s">
        <v>21</v>
      </c>
      <c r="E44" s="39" t="s">
        <v>21</v>
      </c>
      <c r="F44" s="39" t="s">
        <v>21</v>
      </c>
      <c r="G44" s="39" t="s">
        <v>21</v>
      </c>
      <c r="H44" s="39" t="s">
        <v>21</v>
      </c>
      <c r="I44" s="39" t="s">
        <v>22</v>
      </c>
      <c r="J44" s="39" t="s">
        <v>21</v>
      </c>
      <c r="K44" s="39" t="s">
        <v>22</v>
      </c>
      <c r="L44" s="39" t="s">
        <v>21</v>
      </c>
      <c r="M44" s="39" t="s">
        <v>21</v>
      </c>
      <c r="N44" s="39" t="s">
        <v>23</v>
      </c>
      <c r="O44" s="39" t="s">
        <v>23</v>
      </c>
      <c r="P44" s="39" t="s">
        <v>22</v>
      </c>
      <c r="Q44" s="39" t="s">
        <v>22</v>
      </c>
      <c r="R44" s="39" t="s">
        <v>22</v>
      </c>
      <c r="S44" s="39" t="s">
        <v>22</v>
      </c>
      <c r="T44" s="39" t="str">
        <f>Table2262[[#This Row],[SDC]]</f>
        <v>Yes</v>
      </c>
      <c r="U44" s="39" t="str">
        <f>Table2262[[#This Row],[NVMe Host/Client]]</f>
        <v>No</v>
      </c>
      <c r="V44" s="39" t="s">
        <v>22</v>
      </c>
      <c r="W44" s="46"/>
    </row>
    <row r="45" spans="1:23" ht="18.75" customHeight="1" outlineLevel="1" x14ac:dyDescent="0.25">
      <c r="A45" s="44" t="s">
        <v>43</v>
      </c>
      <c r="B45" s="45"/>
      <c r="C45" s="45"/>
      <c r="D45" s="45"/>
      <c r="E45" s="45"/>
      <c r="F45" s="45"/>
      <c r="G45" s="45"/>
      <c r="H45" s="45"/>
      <c r="I45" s="45"/>
      <c r="J45" s="45"/>
      <c r="K45" s="45"/>
      <c r="L45" s="45"/>
      <c r="M45" s="45"/>
      <c r="N45" s="45"/>
      <c r="O45" s="45"/>
      <c r="P45" s="45"/>
      <c r="Q45" s="45"/>
      <c r="R45" s="45"/>
      <c r="S45" s="45"/>
      <c r="T45" s="45"/>
      <c r="U45" s="45"/>
      <c r="V45" s="45"/>
      <c r="W45" s="48"/>
    </row>
    <row r="46" spans="1:23" ht="18.75" customHeight="1" outlineLevel="1" x14ac:dyDescent="0.25">
      <c r="A46" s="41" t="s">
        <v>132</v>
      </c>
      <c r="B46" s="39" t="s">
        <v>23</v>
      </c>
      <c r="C46" s="39" t="s">
        <v>22</v>
      </c>
      <c r="D46" s="39" t="s">
        <v>23</v>
      </c>
      <c r="E46" s="39" t="s">
        <v>23</v>
      </c>
      <c r="F46" s="39" t="s">
        <v>23</v>
      </c>
      <c r="G46" s="39" t="s">
        <v>23</v>
      </c>
      <c r="H46" s="39" t="s">
        <v>23</v>
      </c>
      <c r="I46" s="39" t="s">
        <v>22</v>
      </c>
      <c r="J46" s="39" t="s">
        <v>23</v>
      </c>
      <c r="K46" s="39" t="s">
        <v>22</v>
      </c>
      <c r="L46" s="39" t="s">
        <v>22</v>
      </c>
      <c r="M46" s="39" t="s">
        <v>22</v>
      </c>
      <c r="N46" s="39" t="s">
        <v>22</v>
      </c>
      <c r="O46" s="39" t="s">
        <v>22</v>
      </c>
      <c r="P46" s="39" t="s">
        <v>22</v>
      </c>
      <c r="Q46" s="39" t="s">
        <v>22</v>
      </c>
      <c r="R46" s="39" t="s">
        <v>22</v>
      </c>
      <c r="S46" s="39" t="s">
        <v>22</v>
      </c>
      <c r="T46" s="39" t="str">
        <f>Table2262[[#This Row],[SDC]]</f>
        <v>Yes*</v>
      </c>
      <c r="U46" s="39" t="str">
        <f>Table2262[[#This Row],[NVMe Host/Client]]</f>
        <v>No</v>
      </c>
      <c r="V46" s="39" t="s">
        <v>22</v>
      </c>
      <c r="W46" s="46" t="s">
        <v>133</v>
      </c>
    </row>
    <row r="47" spans="1:23" ht="18.75" customHeight="1" outlineLevel="1" x14ac:dyDescent="0.25">
      <c r="A47" s="41" t="s">
        <v>134</v>
      </c>
      <c r="B47" s="39" t="s">
        <v>23</v>
      </c>
      <c r="C47" s="39" t="s">
        <v>22</v>
      </c>
      <c r="D47" s="39" t="s">
        <v>23</v>
      </c>
      <c r="E47" s="39" t="s">
        <v>23</v>
      </c>
      <c r="F47" s="39" t="s">
        <v>23</v>
      </c>
      <c r="G47" s="39" t="s">
        <v>23</v>
      </c>
      <c r="H47" s="39" t="s">
        <v>23</v>
      </c>
      <c r="I47" s="39" t="s">
        <v>22</v>
      </c>
      <c r="J47" s="39" t="s">
        <v>23</v>
      </c>
      <c r="K47" s="39" t="s">
        <v>23</v>
      </c>
      <c r="L47" s="39" t="s">
        <v>23</v>
      </c>
      <c r="M47" s="39" t="s">
        <v>23</v>
      </c>
      <c r="N47" s="39" t="s">
        <v>23</v>
      </c>
      <c r="O47" s="39" t="s">
        <v>23</v>
      </c>
      <c r="P47" s="39" t="s">
        <v>22</v>
      </c>
      <c r="Q47" s="39" t="s">
        <v>22</v>
      </c>
      <c r="R47" s="39" t="s">
        <v>23</v>
      </c>
      <c r="S47" s="39" t="s">
        <v>22</v>
      </c>
      <c r="T47" s="39" t="str">
        <f>Table2262[[#This Row],[SDC]]</f>
        <v>Yes*</v>
      </c>
      <c r="U47" s="39" t="str">
        <f>Table2262[[#This Row],[NVMe Host/Client]]</f>
        <v>No</v>
      </c>
      <c r="V47" s="39" t="s">
        <v>23</v>
      </c>
      <c r="W47" s="46" t="s">
        <v>133</v>
      </c>
    </row>
    <row r="48" spans="1:23" ht="18.75" customHeight="1" outlineLevel="1" x14ac:dyDescent="0.25">
      <c r="A48" s="41" t="s">
        <v>135</v>
      </c>
      <c r="B48" s="39" t="s">
        <v>23</v>
      </c>
      <c r="C48" s="39" t="s">
        <v>22</v>
      </c>
      <c r="D48" s="39" t="s">
        <v>23</v>
      </c>
      <c r="E48" s="39" t="s">
        <v>23</v>
      </c>
      <c r="F48" s="39" t="s">
        <v>23</v>
      </c>
      <c r="G48" s="39" t="s">
        <v>23</v>
      </c>
      <c r="H48" s="39" t="s">
        <v>23</v>
      </c>
      <c r="I48" s="39" t="s">
        <v>22</v>
      </c>
      <c r="J48" s="39" t="s">
        <v>23</v>
      </c>
      <c r="K48" s="39" t="s">
        <v>23</v>
      </c>
      <c r="L48" s="39" t="s">
        <v>23</v>
      </c>
      <c r="M48" s="39" t="s">
        <v>23</v>
      </c>
      <c r="N48" s="39" t="s">
        <v>23</v>
      </c>
      <c r="O48" s="39" t="s">
        <v>23</v>
      </c>
      <c r="P48" s="39" t="s">
        <v>22</v>
      </c>
      <c r="Q48" s="39" t="s">
        <v>22</v>
      </c>
      <c r="R48" s="39" t="s">
        <v>23</v>
      </c>
      <c r="S48" s="39" t="s">
        <v>22</v>
      </c>
      <c r="T48" s="39" t="str">
        <f>Table2262[[#This Row],[SDC]]</f>
        <v>Yes*</v>
      </c>
      <c r="U48" s="39" t="str">
        <f>Table2262[[#This Row],[NVMe Host/Client]]</f>
        <v>No</v>
      </c>
      <c r="V48" s="39" t="s">
        <v>23</v>
      </c>
      <c r="W48" s="46" t="s">
        <v>133</v>
      </c>
    </row>
    <row r="49" spans="1:23" s="62" customFormat="1" outlineLevel="1" x14ac:dyDescent="0.25">
      <c r="A49" s="41" t="s">
        <v>44</v>
      </c>
      <c r="B49" s="39" t="s">
        <v>23</v>
      </c>
      <c r="C49" s="39" t="s">
        <v>23</v>
      </c>
      <c r="D49" s="39" t="s">
        <v>23</v>
      </c>
      <c r="E49" s="39" t="s">
        <v>23</v>
      </c>
      <c r="F49" s="39" t="s">
        <v>23</v>
      </c>
      <c r="G49" s="39" t="s">
        <v>23</v>
      </c>
      <c r="H49" s="39" t="s">
        <v>23</v>
      </c>
      <c r="I49" s="39" t="s">
        <v>22</v>
      </c>
      <c r="J49" s="39" t="s">
        <v>22</v>
      </c>
      <c r="K49" s="39" t="s">
        <v>23</v>
      </c>
      <c r="L49" s="39" t="s">
        <v>23</v>
      </c>
      <c r="M49" s="39" t="s">
        <v>23</v>
      </c>
      <c r="N49" s="39" t="s">
        <v>23</v>
      </c>
      <c r="O49" s="39" t="s">
        <v>23</v>
      </c>
      <c r="P49" s="39" t="s">
        <v>22</v>
      </c>
      <c r="Q49" s="39" t="s">
        <v>22</v>
      </c>
      <c r="R49" s="39" t="s">
        <v>23</v>
      </c>
      <c r="S49" s="39" t="s">
        <v>22</v>
      </c>
      <c r="T49" s="39" t="s">
        <v>23</v>
      </c>
      <c r="U49" s="39" t="str">
        <f>Table2262[[#This Row],[NVMe Host/Client]]</f>
        <v>Yes*</v>
      </c>
      <c r="V49" s="39" t="s">
        <v>22</v>
      </c>
      <c r="W49" s="46" t="s">
        <v>133</v>
      </c>
    </row>
    <row r="50" spans="1:23" s="62" customFormat="1" outlineLevel="1" x14ac:dyDescent="0.25">
      <c r="A50" s="41" t="s">
        <v>45</v>
      </c>
      <c r="B50" s="39" t="s">
        <v>21</v>
      </c>
      <c r="C50" s="39" t="s">
        <v>21</v>
      </c>
      <c r="D50" s="39" t="s">
        <v>21</v>
      </c>
      <c r="E50" s="39" t="s">
        <v>21</v>
      </c>
      <c r="F50" s="39" t="s">
        <v>21</v>
      </c>
      <c r="G50" s="39" t="s">
        <v>21</v>
      </c>
      <c r="H50" s="39" t="s">
        <v>21</v>
      </c>
      <c r="I50" s="39" t="s">
        <v>22</v>
      </c>
      <c r="J50" s="39" t="s">
        <v>22</v>
      </c>
      <c r="K50" s="39" t="s">
        <v>21</v>
      </c>
      <c r="L50" s="39" t="s">
        <v>21</v>
      </c>
      <c r="M50" s="39" t="s">
        <v>23</v>
      </c>
      <c r="N50" s="39" t="s">
        <v>21</v>
      </c>
      <c r="O50" s="39" t="s">
        <v>21</v>
      </c>
      <c r="P50" s="39" t="s">
        <v>22</v>
      </c>
      <c r="Q50" s="39" t="s">
        <v>22</v>
      </c>
      <c r="R50" s="39" t="s">
        <v>21</v>
      </c>
      <c r="S50" s="39" t="s">
        <v>22</v>
      </c>
      <c r="T50" s="39" t="s">
        <v>21</v>
      </c>
      <c r="U50" s="39" t="str">
        <f>Table2262[[#This Row],[NVMe Host/Client]]</f>
        <v>Yes</v>
      </c>
      <c r="V50" s="39" t="s">
        <v>22</v>
      </c>
      <c r="W50" s="46" t="s">
        <v>115</v>
      </c>
    </row>
    <row r="51" spans="1:23" s="62" customFormat="1" ht="18.399999999999999" customHeight="1" outlineLevel="1" x14ac:dyDescent="0.25">
      <c r="A51" s="41" t="s">
        <v>46</v>
      </c>
      <c r="B51" s="39" t="s">
        <v>21</v>
      </c>
      <c r="C51" s="39" t="s">
        <v>21</v>
      </c>
      <c r="D51" s="39" t="s">
        <v>21</v>
      </c>
      <c r="E51" s="39" t="s">
        <v>21</v>
      </c>
      <c r="F51" s="39" t="s">
        <v>21</v>
      </c>
      <c r="G51" s="39" t="s">
        <v>21</v>
      </c>
      <c r="H51" s="39" t="s">
        <v>21</v>
      </c>
      <c r="I51" s="39" t="s">
        <v>22</v>
      </c>
      <c r="J51" s="39" t="s">
        <v>22</v>
      </c>
      <c r="K51" s="39" t="s">
        <v>22</v>
      </c>
      <c r="L51" s="39" t="s">
        <v>22</v>
      </c>
      <c r="M51" s="39" t="s">
        <v>22</v>
      </c>
      <c r="N51" s="39" t="s">
        <v>22</v>
      </c>
      <c r="O51" s="39" t="s">
        <v>22</v>
      </c>
      <c r="P51" s="39" t="s">
        <v>22</v>
      </c>
      <c r="Q51" s="39" t="s">
        <v>22</v>
      </c>
      <c r="R51" s="39" t="s">
        <v>22</v>
      </c>
      <c r="S51" s="39" t="s">
        <v>22</v>
      </c>
      <c r="T51" s="39" t="s">
        <v>21</v>
      </c>
      <c r="U51" s="39" t="s">
        <v>22</v>
      </c>
      <c r="V51" s="39" t="s">
        <v>22</v>
      </c>
      <c r="W51" s="46" t="s">
        <v>136</v>
      </c>
    </row>
    <row r="52" spans="1:23" s="62" customFormat="1" outlineLevel="1" x14ac:dyDescent="0.25">
      <c r="A52" s="41" t="s">
        <v>47</v>
      </c>
      <c r="B52" s="39" t="s">
        <v>21</v>
      </c>
      <c r="C52" s="39" t="s">
        <v>21</v>
      </c>
      <c r="D52" s="39" t="s">
        <v>21</v>
      </c>
      <c r="E52" s="39" t="s">
        <v>21</v>
      </c>
      <c r="F52" s="39" t="s">
        <v>21</v>
      </c>
      <c r="G52" s="39" t="s">
        <v>21</v>
      </c>
      <c r="H52" s="39" t="s">
        <v>21</v>
      </c>
      <c r="I52" s="39" t="s">
        <v>22</v>
      </c>
      <c r="J52" s="39" t="s">
        <v>22</v>
      </c>
      <c r="K52" s="39" t="s">
        <v>22</v>
      </c>
      <c r="L52" s="39" t="s">
        <v>22</v>
      </c>
      <c r="M52" s="39" t="s">
        <v>22</v>
      </c>
      <c r="N52" s="39" t="s">
        <v>22</v>
      </c>
      <c r="O52" s="39" t="s">
        <v>22</v>
      </c>
      <c r="P52" s="39" t="s">
        <v>22</v>
      </c>
      <c r="Q52" s="39" t="s">
        <v>22</v>
      </c>
      <c r="R52" s="39" t="s">
        <v>22</v>
      </c>
      <c r="S52" s="39" t="s">
        <v>22</v>
      </c>
      <c r="T52" s="39" t="str">
        <f>Table2262[[#This Row],[SDC]]</f>
        <v>Yes</v>
      </c>
      <c r="U52" s="39" t="s">
        <v>22</v>
      </c>
      <c r="V52" s="39" t="s">
        <v>22</v>
      </c>
      <c r="W52" s="73" t="s">
        <v>137</v>
      </c>
    </row>
    <row r="53" spans="1:23" s="62" customFormat="1" outlineLevel="1" x14ac:dyDescent="0.25">
      <c r="A53" s="41" t="s">
        <v>48</v>
      </c>
      <c r="B53" s="39" t="s">
        <v>21</v>
      </c>
      <c r="C53" s="39" t="s">
        <v>21</v>
      </c>
      <c r="D53" s="39" t="s">
        <v>22</v>
      </c>
      <c r="E53" s="39" t="s">
        <v>22</v>
      </c>
      <c r="F53" s="39" t="s">
        <v>22</v>
      </c>
      <c r="G53" s="39" t="s">
        <v>22</v>
      </c>
      <c r="H53" s="39" t="s">
        <v>22</v>
      </c>
      <c r="I53" s="39" t="s">
        <v>22</v>
      </c>
      <c r="J53" s="39" t="s">
        <v>22</v>
      </c>
      <c r="K53" s="39" t="s">
        <v>22</v>
      </c>
      <c r="L53" s="39" t="s">
        <v>22</v>
      </c>
      <c r="M53" s="39" t="s">
        <v>22</v>
      </c>
      <c r="N53" s="39" t="s">
        <v>22</v>
      </c>
      <c r="O53" s="39" t="s">
        <v>22</v>
      </c>
      <c r="P53" s="39" t="s">
        <v>22</v>
      </c>
      <c r="Q53" s="39" t="s">
        <v>22</v>
      </c>
      <c r="R53" s="39" t="s">
        <v>22</v>
      </c>
      <c r="S53" s="39" t="s">
        <v>22</v>
      </c>
      <c r="T53" s="39" t="s">
        <v>21</v>
      </c>
      <c r="U53" s="39" t="s">
        <v>22</v>
      </c>
      <c r="V53" s="39" t="s">
        <v>22</v>
      </c>
      <c r="W53" s="73" t="s">
        <v>137</v>
      </c>
    </row>
    <row r="54" spans="1:23" s="62" customFormat="1" outlineLevel="1" x14ac:dyDescent="0.25">
      <c r="A54" s="63" t="s">
        <v>138</v>
      </c>
      <c r="B54" s="64"/>
      <c r="C54" s="64"/>
      <c r="D54" s="64"/>
      <c r="E54" s="64"/>
      <c r="F54" s="64"/>
      <c r="G54" s="64"/>
      <c r="H54" s="64"/>
      <c r="I54" s="64"/>
      <c r="J54" s="64"/>
      <c r="K54" s="64"/>
      <c r="L54" s="64"/>
      <c r="M54" s="64"/>
      <c r="N54" s="64"/>
      <c r="O54" s="64"/>
      <c r="P54" s="64"/>
      <c r="Q54" s="64"/>
      <c r="R54" s="64"/>
      <c r="S54" s="64"/>
      <c r="T54" s="64"/>
      <c r="U54" s="64"/>
      <c r="V54" s="64"/>
      <c r="W54" s="65"/>
    </row>
    <row r="55" spans="1:23" outlineLevel="1" x14ac:dyDescent="0.25">
      <c r="A55" s="66" t="s">
        <v>139</v>
      </c>
      <c r="B55" s="67" t="s">
        <v>22</v>
      </c>
      <c r="C55" s="67" t="s">
        <v>22</v>
      </c>
      <c r="D55" s="67" t="s">
        <v>22</v>
      </c>
      <c r="E55" s="67" t="s">
        <v>22</v>
      </c>
      <c r="F55" s="67" t="s">
        <v>22</v>
      </c>
      <c r="G55" s="67" t="s">
        <v>22</v>
      </c>
      <c r="H55" s="67" t="s">
        <v>22</v>
      </c>
      <c r="I55" s="67" t="s">
        <v>22</v>
      </c>
      <c r="J55" s="67" t="s">
        <v>22</v>
      </c>
      <c r="K55" s="67" t="s">
        <v>22</v>
      </c>
      <c r="L55" s="67" t="s">
        <v>22</v>
      </c>
      <c r="M55" s="67" t="s">
        <v>22</v>
      </c>
      <c r="N55" s="67" t="s">
        <v>22</v>
      </c>
      <c r="O55" s="67" t="s">
        <v>22</v>
      </c>
      <c r="P55" s="67" t="s">
        <v>22</v>
      </c>
      <c r="Q55" s="67" t="s">
        <v>22</v>
      </c>
      <c r="R55" s="67" t="s">
        <v>22</v>
      </c>
      <c r="S55" s="67" t="s">
        <v>22</v>
      </c>
      <c r="T55" s="67" t="str">
        <f>Table2262[[#This Row],[SDC]]</f>
        <v>No</v>
      </c>
      <c r="U55" s="67" t="str">
        <f>Table2262[[#This Row],[NVMe Host/Client]]</f>
        <v>No</v>
      </c>
      <c r="V55" s="67" t="s">
        <v>22</v>
      </c>
      <c r="W55" s="68" t="s">
        <v>140</v>
      </c>
    </row>
    <row r="56" spans="1:23" x14ac:dyDescent="0.25">
      <c r="A56" s="57" t="s">
        <v>141</v>
      </c>
      <c r="B56" s="69" t="s">
        <v>23</v>
      </c>
      <c r="C56" s="67" t="s">
        <v>22</v>
      </c>
      <c r="D56" s="69" t="s">
        <v>23</v>
      </c>
      <c r="E56" s="67" t="s">
        <v>22</v>
      </c>
      <c r="F56" s="67" t="s">
        <v>22</v>
      </c>
      <c r="G56" s="67" t="s">
        <v>22</v>
      </c>
      <c r="H56" s="69" t="s">
        <v>23</v>
      </c>
      <c r="I56" s="67" t="s">
        <v>22</v>
      </c>
      <c r="J56" s="69" t="s">
        <v>23</v>
      </c>
      <c r="K56" s="67" t="s">
        <v>22</v>
      </c>
      <c r="L56" s="67" t="s">
        <v>22</v>
      </c>
      <c r="M56" s="67" t="s">
        <v>22</v>
      </c>
      <c r="N56" s="67" t="s">
        <v>22</v>
      </c>
      <c r="O56" s="67" t="s">
        <v>22</v>
      </c>
      <c r="P56" s="67" t="s">
        <v>22</v>
      </c>
      <c r="Q56" s="67" t="s">
        <v>22</v>
      </c>
      <c r="R56" s="67" t="s">
        <v>22</v>
      </c>
      <c r="S56" s="67" t="s">
        <v>22</v>
      </c>
      <c r="T56" s="69" t="str">
        <f>Table2262[[#This Row],[SDC]]</f>
        <v>Yes*</v>
      </c>
      <c r="U56" s="67" t="str">
        <f>Table2262[[#This Row],[NVMe Host/Client]]</f>
        <v>No</v>
      </c>
      <c r="V56" s="67" t="s">
        <v>22</v>
      </c>
      <c r="W56" s="68" t="s">
        <v>267</v>
      </c>
    </row>
    <row r="57" spans="1:23" x14ac:dyDescent="0.25">
      <c r="A57" s="44" t="s">
        <v>52</v>
      </c>
      <c r="B57" s="45"/>
      <c r="C57" s="45"/>
      <c r="D57" s="45"/>
      <c r="E57" s="45"/>
      <c r="F57" s="45"/>
      <c r="G57" s="45"/>
      <c r="H57" s="45"/>
      <c r="I57" s="45"/>
      <c r="J57" s="45"/>
      <c r="K57" s="45"/>
      <c r="L57" s="45"/>
      <c r="M57" s="45"/>
      <c r="N57" s="45"/>
      <c r="O57" s="45"/>
      <c r="P57" s="45"/>
      <c r="Q57" s="45"/>
      <c r="R57" s="45"/>
      <c r="S57" s="45"/>
      <c r="T57" s="45"/>
      <c r="U57" s="45"/>
      <c r="V57" s="45"/>
      <c r="W57" s="48"/>
    </row>
    <row r="58" spans="1:23" x14ac:dyDescent="0.25">
      <c r="A58" s="57" t="s">
        <v>53</v>
      </c>
      <c r="B58" s="39" t="s">
        <v>21</v>
      </c>
      <c r="C58" s="39" t="s">
        <v>22</v>
      </c>
      <c r="D58" s="39" t="s">
        <v>21</v>
      </c>
      <c r="E58" s="39" t="s">
        <v>21</v>
      </c>
      <c r="F58" s="39" t="s">
        <v>21</v>
      </c>
      <c r="G58" s="39" t="s">
        <v>21</v>
      </c>
      <c r="H58" s="39" t="s">
        <v>21</v>
      </c>
      <c r="I58" s="39" t="s">
        <v>22</v>
      </c>
      <c r="J58" s="39" t="s">
        <v>21</v>
      </c>
      <c r="K58" s="39" t="s">
        <v>22</v>
      </c>
      <c r="L58" s="39" t="s">
        <v>23</v>
      </c>
      <c r="M58" s="39" t="s">
        <v>23</v>
      </c>
      <c r="N58" s="39" t="s">
        <v>23</v>
      </c>
      <c r="O58" s="39" t="s">
        <v>23</v>
      </c>
      <c r="P58" s="39" t="s">
        <v>22</v>
      </c>
      <c r="Q58" s="39" t="s">
        <v>22</v>
      </c>
      <c r="R58" s="39" t="s">
        <v>22</v>
      </c>
      <c r="S58" s="39" t="s">
        <v>22</v>
      </c>
      <c r="T58" s="39" t="str">
        <f>Table2262[[#This Row],[SDC]]</f>
        <v>Yes</v>
      </c>
      <c r="U58" s="39" t="str">
        <f>Table2262[[#This Row],[NVMe Host/Client]]</f>
        <v>No</v>
      </c>
      <c r="V58" s="39" t="s">
        <v>22</v>
      </c>
      <c r="W58" s="46"/>
    </row>
    <row r="59" spans="1:23" x14ac:dyDescent="0.25">
      <c r="A59" s="57" t="s">
        <v>142</v>
      </c>
      <c r="B59" s="39" t="s">
        <v>21</v>
      </c>
      <c r="C59" s="39" t="s">
        <v>22</v>
      </c>
      <c r="D59" s="39" t="s">
        <v>21</v>
      </c>
      <c r="E59" s="39" t="s">
        <v>21</v>
      </c>
      <c r="F59" s="39" t="s">
        <v>21</v>
      </c>
      <c r="G59" s="39" t="s">
        <v>21</v>
      </c>
      <c r="H59" s="39" t="s">
        <v>21</v>
      </c>
      <c r="I59" s="39" t="s">
        <v>22</v>
      </c>
      <c r="J59" s="39" t="s">
        <v>21</v>
      </c>
      <c r="K59" s="39" t="s">
        <v>22</v>
      </c>
      <c r="L59" s="39" t="s">
        <v>23</v>
      </c>
      <c r="M59" s="39" t="s">
        <v>23</v>
      </c>
      <c r="N59" s="39" t="s">
        <v>23</v>
      </c>
      <c r="O59" s="39" t="s">
        <v>23</v>
      </c>
      <c r="P59" s="39" t="s">
        <v>22</v>
      </c>
      <c r="Q59" s="39" t="s">
        <v>22</v>
      </c>
      <c r="R59" s="39" t="s">
        <v>22</v>
      </c>
      <c r="S59" s="39" t="s">
        <v>22</v>
      </c>
      <c r="T59" s="39" t="str">
        <f>Table2262[[#This Row],[SDC]]</f>
        <v>Yes</v>
      </c>
      <c r="U59" s="39" t="str">
        <f>Table2262[[#This Row],[NVMe Host/Client]]</f>
        <v>No</v>
      </c>
      <c r="V59" s="39" t="s">
        <v>22</v>
      </c>
      <c r="W59" s="46"/>
    </row>
    <row r="60" spans="1:23" x14ac:dyDescent="0.25">
      <c r="A60" s="57" t="s">
        <v>54</v>
      </c>
      <c r="B60" s="39" t="s">
        <v>21</v>
      </c>
      <c r="C60" s="39" t="s">
        <v>22</v>
      </c>
      <c r="D60" s="39" t="s">
        <v>21</v>
      </c>
      <c r="E60" s="39" t="s">
        <v>21</v>
      </c>
      <c r="F60" s="39" t="s">
        <v>21</v>
      </c>
      <c r="G60" s="39" t="s">
        <v>21</v>
      </c>
      <c r="H60" s="39" t="s">
        <v>21</v>
      </c>
      <c r="I60" s="39" t="s">
        <v>22</v>
      </c>
      <c r="J60" s="39" t="s">
        <v>21</v>
      </c>
      <c r="K60" s="39" t="s">
        <v>22</v>
      </c>
      <c r="L60" s="39" t="s">
        <v>23</v>
      </c>
      <c r="M60" s="39" t="s">
        <v>23</v>
      </c>
      <c r="N60" s="39" t="s">
        <v>23</v>
      </c>
      <c r="O60" s="39" t="s">
        <v>23</v>
      </c>
      <c r="P60" s="39" t="s">
        <v>22</v>
      </c>
      <c r="Q60" s="39" t="s">
        <v>22</v>
      </c>
      <c r="R60" s="39" t="s">
        <v>22</v>
      </c>
      <c r="S60" s="39" t="s">
        <v>22</v>
      </c>
      <c r="T60" s="39" t="str">
        <f>Table2262[[#This Row],[SDC]]</f>
        <v>Yes</v>
      </c>
      <c r="U60" s="39" t="str">
        <f>Table2262[[#This Row],[NVMe Host/Client]]</f>
        <v>No</v>
      </c>
      <c r="V60" s="39" t="s">
        <v>22</v>
      </c>
      <c r="W60" s="46" t="s">
        <v>113</v>
      </c>
    </row>
    <row r="61" spans="1:23" x14ac:dyDescent="0.25">
      <c r="A61" s="57" t="s">
        <v>55</v>
      </c>
      <c r="B61" s="39" t="s">
        <v>21</v>
      </c>
      <c r="C61" s="39" t="s">
        <v>22</v>
      </c>
      <c r="D61" s="39" t="s">
        <v>21</v>
      </c>
      <c r="E61" s="39" t="s">
        <v>21</v>
      </c>
      <c r="F61" s="39" t="s">
        <v>21</v>
      </c>
      <c r="G61" s="39" t="s">
        <v>21</v>
      </c>
      <c r="H61" s="39" t="s">
        <v>21</v>
      </c>
      <c r="I61" s="39" t="s">
        <v>22</v>
      </c>
      <c r="J61" s="39" t="s">
        <v>21</v>
      </c>
      <c r="K61" s="39" t="s">
        <v>22</v>
      </c>
      <c r="L61" s="39" t="s">
        <v>23</v>
      </c>
      <c r="M61" s="39" t="s">
        <v>23</v>
      </c>
      <c r="N61" s="39" t="s">
        <v>23</v>
      </c>
      <c r="O61" s="39" t="s">
        <v>23</v>
      </c>
      <c r="P61" s="39" t="s">
        <v>22</v>
      </c>
      <c r="Q61" s="39" t="s">
        <v>22</v>
      </c>
      <c r="R61" s="39" t="s">
        <v>22</v>
      </c>
      <c r="S61" s="39" t="s">
        <v>22</v>
      </c>
      <c r="T61" s="39" t="str">
        <f>Table2262[[#This Row],[SDC]]</f>
        <v>Yes</v>
      </c>
      <c r="U61" s="39" t="str">
        <f>Table2262[[#This Row],[NVMe Host/Client]]</f>
        <v>No</v>
      </c>
      <c r="V61" s="39" t="s">
        <v>22</v>
      </c>
      <c r="W61" s="46" t="s">
        <v>266</v>
      </c>
    </row>
    <row r="62" spans="1:23" x14ac:dyDescent="0.25">
      <c r="A62" s="57" t="s">
        <v>56</v>
      </c>
      <c r="B62" s="39" t="s">
        <v>21</v>
      </c>
      <c r="C62" s="39" t="s">
        <v>22</v>
      </c>
      <c r="D62" s="39" t="s">
        <v>21</v>
      </c>
      <c r="E62" s="39" t="s">
        <v>21</v>
      </c>
      <c r="F62" s="39" t="s">
        <v>21</v>
      </c>
      <c r="G62" s="39" t="s">
        <v>21</v>
      </c>
      <c r="H62" s="39" t="s">
        <v>21</v>
      </c>
      <c r="I62" s="39" t="s">
        <v>22</v>
      </c>
      <c r="J62" s="39" t="s">
        <v>21</v>
      </c>
      <c r="K62" s="39" t="s">
        <v>22</v>
      </c>
      <c r="L62" s="39" t="s">
        <v>22</v>
      </c>
      <c r="M62" s="39" t="s">
        <v>22</v>
      </c>
      <c r="N62" s="39" t="s">
        <v>22</v>
      </c>
      <c r="O62" s="39" t="s">
        <v>22</v>
      </c>
      <c r="P62" s="39" t="s">
        <v>22</v>
      </c>
      <c r="Q62" s="39" t="s">
        <v>22</v>
      </c>
      <c r="R62" s="39" t="s">
        <v>22</v>
      </c>
      <c r="S62" s="39" t="s">
        <v>22</v>
      </c>
      <c r="T62" s="39" t="str">
        <f>Table2262[[#This Row],[SDC]]</f>
        <v>Yes</v>
      </c>
      <c r="U62" s="39" t="str">
        <f>Table2262[[#This Row],[NVMe Host/Client]]</f>
        <v>No</v>
      </c>
      <c r="V62" s="39" t="s">
        <v>22</v>
      </c>
      <c r="W62" s="49"/>
    </row>
    <row r="63" spans="1:23" ht="15.75" customHeight="1" x14ac:dyDescent="0.25">
      <c r="A63" s="57" t="s">
        <v>143</v>
      </c>
      <c r="B63" s="39" t="s">
        <v>21</v>
      </c>
      <c r="C63" s="39" t="s">
        <v>22</v>
      </c>
      <c r="D63" s="39" t="s">
        <v>21</v>
      </c>
      <c r="E63" s="39" t="s">
        <v>21</v>
      </c>
      <c r="F63" s="39" t="s">
        <v>21</v>
      </c>
      <c r="G63" s="39" t="s">
        <v>21</v>
      </c>
      <c r="H63" s="39" t="s">
        <v>21</v>
      </c>
      <c r="I63" s="39" t="s">
        <v>22</v>
      </c>
      <c r="J63" s="39" t="s">
        <v>21</v>
      </c>
      <c r="K63" s="39" t="s">
        <v>22</v>
      </c>
      <c r="L63" s="39" t="s">
        <v>22</v>
      </c>
      <c r="M63" s="39" t="s">
        <v>22</v>
      </c>
      <c r="N63" s="39" t="s">
        <v>22</v>
      </c>
      <c r="O63" s="39" t="s">
        <v>22</v>
      </c>
      <c r="P63" s="39" t="s">
        <v>22</v>
      </c>
      <c r="Q63" s="39" t="s">
        <v>22</v>
      </c>
      <c r="R63" s="39" t="s">
        <v>22</v>
      </c>
      <c r="S63" s="39" t="s">
        <v>22</v>
      </c>
      <c r="T63" s="39" t="str">
        <f>Table2262[[#This Row],[SDC]]</f>
        <v>Yes</v>
      </c>
      <c r="U63" s="39" t="str">
        <f>Table2262[[#This Row],[NVMe Host/Client]]</f>
        <v>No</v>
      </c>
      <c r="V63" s="39" t="s">
        <v>22</v>
      </c>
      <c r="W63" s="46"/>
    </row>
    <row r="64" spans="1:23" x14ac:dyDescent="0.25">
      <c r="A64" s="57" t="s">
        <v>57</v>
      </c>
      <c r="B64" s="39" t="s">
        <v>21</v>
      </c>
      <c r="C64" s="39" t="s">
        <v>22</v>
      </c>
      <c r="D64" s="39" t="s">
        <v>21</v>
      </c>
      <c r="E64" s="39" t="s">
        <v>21</v>
      </c>
      <c r="F64" s="39" t="s">
        <v>21</v>
      </c>
      <c r="G64" s="39" t="s">
        <v>21</v>
      </c>
      <c r="H64" s="39" t="s">
        <v>21</v>
      </c>
      <c r="I64" s="39" t="s">
        <v>22</v>
      </c>
      <c r="J64" s="39" t="s">
        <v>21</v>
      </c>
      <c r="K64" s="39" t="s">
        <v>22</v>
      </c>
      <c r="L64" s="39" t="s">
        <v>22</v>
      </c>
      <c r="M64" s="39" t="s">
        <v>22</v>
      </c>
      <c r="N64" s="39" t="s">
        <v>22</v>
      </c>
      <c r="O64" s="39" t="s">
        <v>22</v>
      </c>
      <c r="P64" s="39" t="s">
        <v>22</v>
      </c>
      <c r="Q64" s="39" t="s">
        <v>22</v>
      </c>
      <c r="R64" s="39" t="s">
        <v>22</v>
      </c>
      <c r="S64" s="39" t="s">
        <v>22</v>
      </c>
      <c r="T64" s="39" t="str">
        <f>Table2262[[#This Row],[SDC]]</f>
        <v>Yes</v>
      </c>
      <c r="U64" s="39" t="str">
        <f>Table2262[[#This Row],[NVMe Host/Client]]</f>
        <v>No</v>
      </c>
      <c r="V64" s="39" t="s">
        <v>22</v>
      </c>
      <c r="W64" s="46" t="s">
        <v>113</v>
      </c>
    </row>
    <row r="65" spans="1:23" x14ac:dyDescent="0.25">
      <c r="A65" s="57" t="s">
        <v>144</v>
      </c>
      <c r="B65" s="39" t="s">
        <v>21</v>
      </c>
      <c r="C65" s="39" t="s">
        <v>22</v>
      </c>
      <c r="D65" s="39" t="s">
        <v>21</v>
      </c>
      <c r="E65" s="39" t="s">
        <v>21</v>
      </c>
      <c r="F65" s="39" t="s">
        <v>21</v>
      </c>
      <c r="G65" s="39" t="s">
        <v>21</v>
      </c>
      <c r="H65" s="39" t="s">
        <v>21</v>
      </c>
      <c r="I65" s="39" t="s">
        <v>22</v>
      </c>
      <c r="J65" s="39" t="s">
        <v>21</v>
      </c>
      <c r="K65" s="39" t="s">
        <v>22</v>
      </c>
      <c r="L65" s="39" t="s">
        <v>22</v>
      </c>
      <c r="M65" s="39" t="s">
        <v>22</v>
      </c>
      <c r="N65" s="39" t="s">
        <v>22</v>
      </c>
      <c r="O65" s="39" t="s">
        <v>22</v>
      </c>
      <c r="P65" s="39" t="s">
        <v>22</v>
      </c>
      <c r="Q65" s="39" t="s">
        <v>22</v>
      </c>
      <c r="R65" s="39" t="s">
        <v>22</v>
      </c>
      <c r="S65" s="39" t="s">
        <v>22</v>
      </c>
      <c r="T65" s="39" t="str">
        <f>Table2262[[#This Row],[SDC]]</f>
        <v>Yes</v>
      </c>
      <c r="U65" s="39" t="str">
        <f>Table2262[[#This Row],[NVMe Host/Client]]</f>
        <v>No</v>
      </c>
      <c r="V65" s="39" t="s">
        <v>22</v>
      </c>
      <c r="W65" s="46" t="s">
        <v>266</v>
      </c>
    </row>
    <row r="66" spans="1:23" x14ac:dyDescent="0.25">
      <c r="A66" s="57" t="s">
        <v>58</v>
      </c>
      <c r="B66" s="39" t="s">
        <v>21</v>
      </c>
      <c r="C66" s="39" t="s">
        <v>22</v>
      </c>
      <c r="D66" s="39" t="s">
        <v>21</v>
      </c>
      <c r="E66" s="39" t="s">
        <v>21</v>
      </c>
      <c r="F66" s="39" t="s">
        <v>21</v>
      </c>
      <c r="G66" s="39" t="s">
        <v>21</v>
      </c>
      <c r="H66" s="39" t="s">
        <v>21</v>
      </c>
      <c r="I66" s="39" t="s">
        <v>22</v>
      </c>
      <c r="J66" s="39" t="s">
        <v>21</v>
      </c>
      <c r="K66" s="39" t="s">
        <v>22</v>
      </c>
      <c r="L66" s="39" t="s">
        <v>22</v>
      </c>
      <c r="M66" s="39" t="s">
        <v>22</v>
      </c>
      <c r="N66" s="39" t="s">
        <v>22</v>
      </c>
      <c r="O66" s="39" t="s">
        <v>22</v>
      </c>
      <c r="P66" s="39" t="s">
        <v>22</v>
      </c>
      <c r="Q66" s="39" t="s">
        <v>22</v>
      </c>
      <c r="R66" s="39" t="s">
        <v>22</v>
      </c>
      <c r="S66" s="39" t="s">
        <v>22</v>
      </c>
      <c r="T66" s="39" t="str">
        <f>Table2262[[#This Row],[SDC]]</f>
        <v>Yes</v>
      </c>
      <c r="U66" s="39" t="str">
        <f>Table2262[[#This Row],[NVMe Host/Client]]</f>
        <v>No</v>
      </c>
      <c r="V66" s="39" t="s">
        <v>22</v>
      </c>
      <c r="W66" s="46" t="s">
        <v>266</v>
      </c>
    </row>
    <row r="67" spans="1:23" x14ac:dyDescent="0.25">
      <c r="A67" s="44" t="s">
        <v>59</v>
      </c>
      <c r="B67" s="45"/>
      <c r="C67" s="45"/>
      <c r="D67" s="45"/>
      <c r="E67" s="45"/>
      <c r="F67" s="45"/>
      <c r="G67" s="45"/>
      <c r="H67" s="45"/>
      <c r="I67" s="45"/>
      <c r="J67" s="45"/>
      <c r="K67" s="45"/>
      <c r="L67" s="45"/>
      <c r="M67" s="45"/>
      <c r="N67" s="45"/>
      <c r="O67" s="45"/>
      <c r="P67" s="45"/>
      <c r="Q67" s="45"/>
      <c r="R67" s="45"/>
      <c r="S67" s="45"/>
      <c r="T67" s="45"/>
      <c r="U67" s="45"/>
      <c r="V67" s="45"/>
      <c r="W67" s="48"/>
    </row>
    <row r="68" spans="1:23" x14ac:dyDescent="0.25">
      <c r="A68" s="57" t="s">
        <v>60</v>
      </c>
      <c r="B68" s="39" t="s">
        <v>21</v>
      </c>
      <c r="C68" s="39" t="s">
        <v>22</v>
      </c>
      <c r="D68" s="39" t="s">
        <v>22</v>
      </c>
      <c r="E68" s="39" t="s">
        <v>22</v>
      </c>
      <c r="F68" s="39" t="s">
        <v>22</v>
      </c>
      <c r="G68" s="39" t="s">
        <v>22</v>
      </c>
      <c r="H68" s="39" t="s">
        <v>22</v>
      </c>
      <c r="I68" s="39" t="s">
        <v>22</v>
      </c>
      <c r="J68" s="39" t="s">
        <v>23</v>
      </c>
      <c r="K68" s="39" t="s">
        <v>22</v>
      </c>
      <c r="L68" s="39" t="s">
        <v>22</v>
      </c>
      <c r="M68" s="39" t="s">
        <v>22</v>
      </c>
      <c r="N68" s="39" t="s">
        <v>22</v>
      </c>
      <c r="O68" s="39" t="s">
        <v>22</v>
      </c>
      <c r="P68" s="39" t="s">
        <v>22</v>
      </c>
      <c r="Q68" s="39" t="s">
        <v>22</v>
      </c>
      <c r="R68" s="39" t="s">
        <v>22</v>
      </c>
      <c r="S68" s="39" t="s">
        <v>22</v>
      </c>
      <c r="T68" s="39" t="str">
        <f>Table2262[[#This Row],[SDC]]</f>
        <v>Yes</v>
      </c>
      <c r="U68" s="39" t="str">
        <f>Table2262[[#This Row],[NVMe Host/Client]]</f>
        <v>No</v>
      </c>
      <c r="V68" s="39" t="s">
        <v>22</v>
      </c>
      <c r="W68" s="46" t="s">
        <v>61</v>
      </c>
    </row>
    <row r="69" spans="1:23" x14ac:dyDescent="0.25">
      <c r="A69" s="57" t="s">
        <v>62</v>
      </c>
      <c r="B69" s="39" t="s">
        <v>21</v>
      </c>
      <c r="C69" s="39" t="s">
        <v>22</v>
      </c>
      <c r="D69" s="39" t="s">
        <v>22</v>
      </c>
      <c r="E69" s="39" t="s">
        <v>22</v>
      </c>
      <c r="F69" s="39" t="s">
        <v>22</v>
      </c>
      <c r="G69" s="39" t="s">
        <v>22</v>
      </c>
      <c r="H69" s="39" t="s">
        <v>22</v>
      </c>
      <c r="I69" s="39" t="s">
        <v>22</v>
      </c>
      <c r="J69" s="39" t="s">
        <v>23</v>
      </c>
      <c r="K69" s="39" t="s">
        <v>22</v>
      </c>
      <c r="L69" s="39" t="s">
        <v>22</v>
      </c>
      <c r="M69" s="39" t="s">
        <v>22</v>
      </c>
      <c r="N69" s="39" t="s">
        <v>22</v>
      </c>
      <c r="O69" s="39" t="s">
        <v>22</v>
      </c>
      <c r="P69" s="39" t="s">
        <v>22</v>
      </c>
      <c r="Q69" s="39" t="s">
        <v>22</v>
      </c>
      <c r="R69" s="39" t="s">
        <v>22</v>
      </c>
      <c r="S69" s="39" t="s">
        <v>22</v>
      </c>
      <c r="T69" s="39" t="str">
        <f>Table2262[[#This Row],[SDC]]</f>
        <v>Yes</v>
      </c>
      <c r="U69" s="39" t="str">
        <f>Table2262[[#This Row],[NVMe Host/Client]]</f>
        <v>No</v>
      </c>
      <c r="V69" s="39" t="s">
        <v>22</v>
      </c>
      <c r="W69" s="46" t="s">
        <v>61</v>
      </c>
    </row>
    <row r="70" spans="1:23" x14ac:dyDescent="0.25">
      <c r="A70" s="44" t="s">
        <v>63</v>
      </c>
      <c r="B70" s="45"/>
      <c r="C70" s="45"/>
      <c r="D70" s="45"/>
      <c r="E70" s="45"/>
      <c r="F70" s="45"/>
      <c r="G70" s="45"/>
      <c r="H70" s="45"/>
      <c r="I70" s="45"/>
      <c r="J70" s="45"/>
      <c r="K70" s="45"/>
      <c r="L70" s="45"/>
      <c r="M70" s="45"/>
      <c r="N70" s="45"/>
      <c r="O70" s="45"/>
      <c r="P70" s="45"/>
      <c r="Q70" s="45"/>
      <c r="R70" s="45"/>
      <c r="S70" s="45"/>
      <c r="T70" s="45"/>
      <c r="U70" s="45"/>
      <c r="V70" s="45"/>
      <c r="W70" s="48"/>
    </row>
    <row r="71" spans="1:23" x14ac:dyDescent="0.25">
      <c r="A71" s="41" t="s">
        <v>145</v>
      </c>
      <c r="B71" s="39" t="s">
        <v>23</v>
      </c>
      <c r="C71" s="39" t="s">
        <v>22</v>
      </c>
      <c r="D71" s="39" t="s">
        <v>23</v>
      </c>
      <c r="E71" s="39" t="s">
        <v>23</v>
      </c>
      <c r="F71" s="39" t="s">
        <v>23</v>
      </c>
      <c r="G71" s="39" t="s">
        <v>23</v>
      </c>
      <c r="H71" s="39" t="s">
        <v>23</v>
      </c>
      <c r="I71" s="39" t="s">
        <v>22</v>
      </c>
      <c r="J71" s="39" t="s">
        <v>23</v>
      </c>
      <c r="K71" s="39" t="s">
        <v>22</v>
      </c>
      <c r="L71" s="39" t="s">
        <v>22</v>
      </c>
      <c r="M71" s="39" t="s">
        <v>22</v>
      </c>
      <c r="N71" s="39" t="s">
        <v>22</v>
      </c>
      <c r="O71" s="39" t="s">
        <v>22</v>
      </c>
      <c r="P71" s="39" t="s">
        <v>22</v>
      </c>
      <c r="Q71" s="39" t="s">
        <v>22</v>
      </c>
      <c r="R71" s="39" t="s">
        <v>22</v>
      </c>
      <c r="S71" s="39" t="s">
        <v>22</v>
      </c>
      <c r="T71" s="39" t="str">
        <f t="shared" ref="T71:U73" si="0">B71</f>
        <v>Yes*</v>
      </c>
      <c r="U71" s="39" t="str">
        <f t="shared" si="0"/>
        <v>No</v>
      </c>
      <c r="V71" s="39" t="s">
        <v>22</v>
      </c>
      <c r="W71" s="46" t="s">
        <v>133</v>
      </c>
    </row>
    <row r="72" spans="1:23" x14ac:dyDescent="0.25">
      <c r="A72" s="41" t="s">
        <v>146</v>
      </c>
      <c r="B72" s="39" t="s">
        <v>21</v>
      </c>
      <c r="C72" s="39" t="s">
        <v>22</v>
      </c>
      <c r="D72" s="39" t="s">
        <v>21</v>
      </c>
      <c r="E72" s="39" t="s">
        <v>21</v>
      </c>
      <c r="F72" s="39" t="s">
        <v>21</v>
      </c>
      <c r="G72" s="39" t="s">
        <v>21</v>
      </c>
      <c r="H72" s="39" t="s">
        <v>21</v>
      </c>
      <c r="I72" s="39" t="s">
        <v>22</v>
      </c>
      <c r="J72" s="39" t="s">
        <v>23</v>
      </c>
      <c r="K72" s="39" t="s">
        <v>22</v>
      </c>
      <c r="L72" s="39" t="s">
        <v>22</v>
      </c>
      <c r="M72" s="39" t="s">
        <v>22</v>
      </c>
      <c r="N72" s="39" t="s">
        <v>22</v>
      </c>
      <c r="O72" s="39" t="s">
        <v>22</v>
      </c>
      <c r="P72" s="39" t="s">
        <v>22</v>
      </c>
      <c r="Q72" s="39" t="s">
        <v>22</v>
      </c>
      <c r="R72" s="39" t="s">
        <v>22</v>
      </c>
      <c r="S72" s="39" t="s">
        <v>22</v>
      </c>
      <c r="T72" s="39" t="str">
        <f t="shared" si="0"/>
        <v>Yes</v>
      </c>
      <c r="U72" s="39" t="str">
        <f t="shared" si="0"/>
        <v>No</v>
      </c>
      <c r="V72" s="39" t="s">
        <v>22</v>
      </c>
      <c r="W72" s="50"/>
    </row>
    <row r="73" spans="1:23" x14ac:dyDescent="0.25">
      <c r="A73" s="57" t="s">
        <v>64</v>
      </c>
      <c r="B73" s="39" t="s">
        <v>21</v>
      </c>
      <c r="C73" s="39" t="s">
        <v>22</v>
      </c>
      <c r="D73" s="39" t="s">
        <v>21</v>
      </c>
      <c r="E73" s="39" t="s">
        <v>21</v>
      </c>
      <c r="F73" s="39" t="s">
        <v>21</v>
      </c>
      <c r="G73" s="39" t="s">
        <v>21</v>
      </c>
      <c r="H73" s="39" t="s">
        <v>21</v>
      </c>
      <c r="I73" s="39" t="s">
        <v>22</v>
      </c>
      <c r="J73" s="39" t="s">
        <v>23</v>
      </c>
      <c r="K73" s="39" t="s">
        <v>22</v>
      </c>
      <c r="L73" s="39" t="s">
        <v>22</v>
      </c>
      <c r="M73" s="39" t="s">
        <v>22</v>
      </c>
      <c r="N73" s="39" t="s">
        <v>22</v>
      </c>
      <c r="O73" s="39" t="s">
        <v>22</v>
      </c>
      <c r="P73" s="39" t="s">
        <v>22</v>
      </c>
      <c r="Q73" s="39" t="s">
        <v>22</v>
      </c>
      <c r="R73" s="39" t="s">
        <v>22</v>
      </c>
      <c r="S73" s="39" t="s">
        <v>22</v>
      </c>
      <c r="T73" s="39" t="str">
        <f t="shared" si="0"/>
        <v>Yes</v>
      </c>
      <c r="U73" s="39" t="str">
        <f t="shared" si="0"/>
        <v>No</v>
      </c>
      <c r="V73" s="39" t="s">
        <v>22</v>
      </c>
      <c r="W73" s="50"/>
    </row>
    <row r="74" spans="1:23" ht="15.75" customHeight="1" x14ac:dyDescent="0.25">
      <c r="A74" s="44" t="s">
        <v>65</v>
      </c>
      <c r="B74" s="45"/>
      <c r="C74" s="45"/>
      <c r="D74" s="45"/>
      <c r="E74" s="45"/>
      <c r="F74" s="45"/>
      <c r="G74" s="45"/>
      <c r="H74" s="45"/>
      <c r="I74" s="45"/>
      <c r="J74" s="45"/>
      <c r="K74" s="45"/>
      <c r="L74" s="45"/>
      <c r="M74" s="45"/>
      <c r="N74" s="45"/>
      <c r="O74" s="45"/>
      <c r="P74" s="45"/>
      <c r="Q74" s="45"/>
      <c r="R74" s="45"/>
      <c r="S74" s="45"/>
      <c r="T74" s="45"/>
      <c r="U74" s="45"/>
      <c r="V74" s="45"/>
      <c r="W74" s="48"/>
    </row>
    <row r="75" spans="1:23" ht="15.75" customHeight="1" x14ac:dyDescent="0.25">
      <c r="A75" s="56" t="s">
        <v>263</v>
      </c>
      <c r="B75" s="52" t="s">
        <v>23</v>
      </c>
      <c r="C75" s="52" t="s">
        <v>22</v>
      </c>
      <c r="D75" s="52" t="s">
        <v>22</v>
      </c>
      <c r="E75" s="52" t="s">
        <v>22</v>
      </c>
      <c r="F75" s="52" t="s">
        <v>22</v>
      </c>
      <c r="G75" s="52" t="s">
        <v>22</v>
      </c>
      <c r="H75" s="52" t="s">
        <v>22</v>
      </c>
      <c r="I75" s="52" t="s">
        <v>22</v>
      </c>
      <c r="J75" s="52" t="s">
        <v>22</v>
      </c>
      <c r="K75" s="52" t="s">
        <v>22</v>
      </c>
      <c r="L75" s="52" t="s">
        <v>22</v>
      </c>
      <c r="M75" s="52" t="s">
        <v>22</v>
      </c>
      <c r="N75" s="52" t="s">
        <v>22</v>
      </c>
      <c r="O75" s="52" t="s">
        <v>22</v>
      </c>
      <c r="P75" s="52" t="s">
        <v>22</v>
      </c>
      <c r="Q75" s="52" t="s">
        <v>22</v>
      </c>
      <c r="R75" s="52" t="s">
        <v>22</v>
      </c>
      <c r="S75" s="52" t="s">
        <v>22</v>
      </c>
      <c r="T75" s="52" t="str">
        <f>B75</f>
        <v>Yes*</v>
      </c>
      <c r="U75" s="52" t="str">
        <f>C75</f>
        <v>No</v>
      </c>
      <c r="V75" s="52" t="s">
        <v>22</v>
      </c>
      <c r="W75" s="51" t="s">
        <v>147</v>
      </c>
    </row>
    <row r="76" spans="1:23" ht="15.75" customHeight="1" x14ac:dyDescent="0.25">
      <c r="A76" s="53" t="s">
        <v>67</v>
      </c>
      <c r="B76" s="39" t="s">
        <v>21</v>
      </c>
      <c r="C76" s="39" t="s">
        <v>22</v>
      </c>
      <c r="D76" s="39" t="s">
        <v>22</v>
      </c>
      <c r="E76" s="39" t="s">
        <v>22</v>
      </c>
      <c r="F76" s="39" t="s">
        <v>22</v>
      </c>
      <c r="G76" s="39" t="s">
        <v>22</v>
      </c>
      <c r="H76" s="39" t="s">
        <v>22</v>
      </c>
      <c r="I76" s="39" t="s">
        <v>22</v>
      </c>
      <c r="J76" s="39" t="s">
        <v>23</v>
      </c>
      <c r="K76" s="39" t="s">
        <v>22</v>
      </c>
      <c r="L76" s="39" t="s">
        <v>22</v>
      </c>
      <c r="M76" s="39" t="s">
        <v>22</v>
      </c>
      <c r="N76" s="39" t="s">
        <v>22</v>
      </c>
      <c r="O76" s="39" t="s">
        <v>22</v>
      </c>
      <c r="P76" s="39" t="s">
        <v>22</v>
      </c>
      <c r="Q76" s="52" t="s">
        <v>22</v>
      </c>
      <c r="R76" s="39" t="s">
        <v>22</v>
      </c>
      <c r="S76" s="39" t="s">
        <v>22</v>
      </c>
      <c r="T76" s="39" t="str">
        <f>B76</f>
        <v>Yes</v>
      </c>
      <c r="U76" s="52" t="str">
        <f>C76</f>
        <v>No</v>
      </c>
      <c r="V76" s="52" t="s">
        <v>22</v>
      </c>
      <c r="W76" s="46" t="s">
        <v>68</v>
      </c>
    </row>
    <row r="77" spans="1:23" ht="15.75" customHeight="1" x14ac:dyDescent="0.25">
      <c r="A77" s="44" t="s">
        <v>148</v>
      </c>
      <c r="B77" s="45"/>
      <c r="C77" s="45"/>
      <c r="D77" s="45"/>
      <c r="E77" s="45"/>
      <c r="F77" s="45"/>
      <c r="G77" s="45"/>
      <c r="H77" s="45"/>
      <c r="I77" s="45"/>
      <c r="J77" s="45"/>
      <c r="K77" s="45"/>
      <c r="L77" s="45"/>
      <c r="M77" s="45"/>
      <c r="N77" s="45"/>
      <c r="O77" s="45"/>
      <c r="P77" s="45"/>
      <c r="Q77" s="45"/>
      <c r="R77" s="45"/>
      <c r="S77" s="45"/>
      <c r="T77" s="45"/>
      <c r="U77" s="45"/>
      <c r="V77" s="45"/>
      <c r="W77" s="48"/>
    </row>
    <row r="78" spans="1:23" x14ac:dyDescent="0.25">
      <c r="A78" s="53" t="s">
        <v>149</v>
      </c>
      <c r="B78" s="39" t="s">
        <v>21</v>
      </c>
      <c r="C78" s="39" t="s">
        <v>22</v>
      </c>
      <c r="D78" s="39" t="s">
        <v>22</v>
      </c>
      <c r="E78" s="39" t="s">
        <v>22</v>
      </c>
      <c r="F78" s="39" t="s">
        <v>22</v>
      </c>
      <c r="G78" s="39" t="s">
        <v>22</v>
      </c>
      <c r="H78" s="39" t="s">
        <v>22</v>
      </c>
      <c r="I78" s="39" t="s">
        <v>22</v>
      </c>
      <c r="J78" s="39" t="s">
        <v>22</v>
      </c>
      <c r="K78" s="52" t="s">
        <v>22</v>
      </c>
      <c r="L78" s="52" t="s">
        <v>22</v>
      </c>
      <c r="M78" s="52" t="s">
        <v>22</v>
      </c>
      <c r="N78" s="52" t="s">
        <v>22</v>
      </c>
      <c r="O78" s="52" t="s">
        <v>22</v>
      </c>
      <c r="P78" s="52" t="s">
        <v>22</v>
      </c>
      <c r="Q78" s="52" t="s">
        <v>22</v>
      </c>
      <c r="R78" s="52" t="s">
        <v>22</v>
      </c>
      <c r="S78" s="52" t="s">
        <v>22</v>
      </c>
      <c r="T78" s="52" t="s">
        <v>21</v>
      </c>
      <c r="U78" s="52" t="str">
        <f>C78</f>
        <v>No</v>
      </c>
      <c r="V78" s="52" t="s">
        <v>22</v>
      </c>
      <c r="W78" s="46" t="s">
        <v>150</v>
      </c>
    </row>
    <row r="79" spans="1:23" x14ac:dyDescent="0.25">
      <c r="A79" s="44" t="s">
        <v>69</v>
      </c>
      <c r="B79" s="45"/>
      <c r="C79" s="45"/>
      <c r="D79" s="45"/>
      <c r="E79" s="45"/>
      <c r="F79" s="45"/>
      <c r="G79" s="45"/>
      <c r="H79" s="45"/>
      <c r="I79" s="45"/>
      <c r="J79" s="45"/>
      <c r="K79" s="45"/>
      <c r="L79" s="45"/>
      <c r="M79" s="45"/>
      <c r="N79" s="45"/>
      <c r="O79" s="45"/>
      <c r="P79" s="45"/>
      <c r="Q79" s="45"/>
      <c r="R79" s="45"/>
      <c r="S79" s="45"/>
      <c r="T79" s="45"/>
      <c r="U79" s="45"/>
      <c r="V79" s="45"/>
      <c r="W79" s="48"/>
    </row>
    <row r="80" spans="1:23" ht="22.5" customHeight="1" x14ac:dyDescent="0.25">
      <c r="A80" s="56" t="s">
        <v>151</v>
      </c>
      <c r="B80" s="52" t="s">
        <v>23</v>
      </c>
      <c r="C80" s="52" t="s">
        <v>22</v>
      </c>
      <c r="D80" s="52" t="s">
        <v>22</v>
      </c>
      <c r="E80" s="52" t="s">
        <v>22</v>
      </c>
      <c r="F80" s="52" t="s">
        <v>22</v>
      </c>
      <c r="G80" s="52" t="s">
        <v>22</v>
      </c>
      <c r="H80" s="52" t="s">
        <v>22</v>
      </c>
      <c r="I80" s="52" t="s">
        <v>22</v>
      </c>
      <c r="J80" s="52" t="s">
        <v>22</v>
      </c>
      <c r="K80" s="52" t="s">
        <v>22</v>
      </c>
      <c r="L80" s="52" t="s">
        <v>22</v>
      </c>
      <c r="M80" s="52" t="s">
        <v>22</v>
      </c>
      <c r="N80" s="52" t="s">
        <v>22</v>
      </c>
      <c r="O80" s="52" t="s">
        <v>22</v>
      </c>
      <c r="P80" s="52" t="s">
        <v>22</v>
      </c>
      <c r="Q80" s="52" t="s">
        <v>22</v>
      </c>
      <c r="R80" s="52" t="s">
        <v>22</v>
      </c>
      <c r="S80" s="52" t="s">
        <v>22</v>
      </c>
      <c r="T80" s="52" t="s">
        <v>22</v>
      </c>
      <c r="U80" s="52" t="str">
        <f>C80</f>
        <v>No</v>
      </c>
      <c r="V80" s="52" t="s">
        <v>22</v>
      </c>
      <c r="W80" s="51"/>
    </row>
    <row r="81" spans="1:23" x14ac:dyDescent="0.25">
      <c r="A81" s="53" t="s">
        <v>152</v>
      </c>
      <c r="B81" s="39" t="s">
        <v>21</v>
      </c>
      <c r="C81" s="39" t="s">
        <v>22</v>
      </c>
      <c r="D81" s="39" t="s">
        <v>22</v>
      </c>
      <c r="E81" s="39" t="s">
        <v>22</v>
      </c>
      <c r="F81" s="39" t="s">
        <v>22</v>
      </c>
      <c r="G81" s="39" t="s">
        <v>22</v>
      </c>
      <c r="H81" s="39" t="s">
        <v>22</v>
      </c>
      <c r="I81" s="39" t="s">
        <v>22</v>
      </c>
      <c r="J81" s="39" t="s">
        <v>22</v>
      </c>
      <c r="K81" s="39" t="s">
        <v>22</v>
      </c>
      <c r="L81" s="39" t="s">
        <v>22</v>
      </c>
      <c r="M81" s="39" t="s">
        <v>22</v>
      </c>
      <c r="N81" s="39" t="s">
        <v>22</v>
      </c>
      <c r="O81" s="39" t="s">
        <v>22</v>
      </c>
      <c r="P81" s="39" t="s">
        <v>22</v>
      </c>
      <c r="Q81" s="52" t="s">
        <v>22</v>
      </c>
      <c r="R81" s="39" t="s">
        <v>22</v>
      </c>
      <c r="S81" s="39" t="s">
        <v>22</v>
      </c>
      <c r="T81" s="39" t="s">
        <v>22</v>
      </c>
      <c r="U81" s="52" t="str">
        <f>C81</f>
        <v>No</v>
      </c>
      <c r="V81" s="52" t="s">
        <v>22</v>
      </c>
      <c r="W81" s="46"/>
    </row>
    <row r="82" spans="1:23" x14ac:dyDescent="0.25">
      <c r="A82" s="44" t="s">
        <v>74</v>
      </c>
      <c r="B82" s="45"/>
      <c r="C82" s="45"/>
      <c r="D82" s="45"/>
      <c r="E82" s="45"/>
      <c r="F82" s="45"/>
      <c r="G82" s="45"/>
      <c r="H82" s="45"/>
      <c r="I82" s="45"/>
      <c r="J82" s="45"/>
      <c r="K82" s="45"/>
      <c r="L82" s="45"/>
      <c r="M82" s="45"/>
      <c r="N82" s="45"/>
      <c r="O82" s="45"/>
      <c r="P82" s="45"/>
      <c r="Q82" s="45"/>
      <c r="R82" s="45"/>
      <c r="S82" s="45"/>
      <c r="T82" s="45"/>
      <c r="U82" s="45"/>
      <c r="V82" s="45"/>
      <c r="W82" s="48"/>
    </row>
    <row r="83" spans="1:23" x14ac:dyDescent="0.25">
      <c r="A83" s="46" t="s">
        <v>75</v>
      </c>
      <c r="B83" s="39" t="s">
        <v>22</v>
      </c>
      <c r="C83" s="39" t="s">
        <v>22</v>
      </c>
      <c r="D83" s="39" t="s">
        <v>21</v>
      </c>
      <c r="E83" s="39" t="s">
        <v>21</v>
      </c>
      <c r="F83" s="39" t="s">
        <v>22</v>
      </c>
      <c r="G83" s="39" t="s">
        <v>22</v>
      </c>
      <c r="H83" s="39" t="s">
        <v>22</v>
      </c>
      <c r="I83" s="39" t="s">
        <v>22</v>
      </c>
      <c r="J83" s="39" t="s">
        <v>22</v>
      </c>
      <c r="K83" s="39" t="s">
        <v>22</v>
      </c>
      <c r="L83" s="39" t="s">
        <v>21</v>
      </c>
      <c r="M83" s="39" t="s">
        <v>22</v>
      </c>
      <c r="N83" s="39" t="s">
        <v>22</v>
      </c>
      <c r="O83" s="39" t="s">
        <v>21</v>
      </c>
      <c r="P83" s="39" t="s">
        <v>22</v>
      </c>
      <c r="Q83" s="39" t="s">
        <v>22</v>
      </c>
      <c r="R83" s="39" t="s">
        <v>21</v>
      </c>
      <c r="S83" s="39" t="s">
        <v>22</v>
      </c>
      <c r="T83" s="39" t="str">
        <f t="shared" ref="T83:U83" si="1">B83</f>
        <v>No</v>
      </c>
      <c r="U83" s="39" t="str">
        <f t="shared" si="1"/>
        <v>No</v>
      </c>
      <c r="V83" s="39" t="s">
        <v>22</v>
      </c>
      <c r="W83" s="51" t="s">
        <v>76</v>
      </c>
    </row>
    <row r="84" spans="1:23" x14ac:dyDescent="0.25"/>
    <row r="85" spans="1:23" x14ac:dyDescent="0.25">
      <c r="K85" s="35"/>
      <c r="L85" s="35"/>
      <c r="M85" s="35"/>
      <c r="N85" s="35"/>
      <c r="O85" s="35"/>
      <c r="P85" s="35"/>
      <c r="Q85" s="35"/>
      <c r="R85" s="35"/>
      <c r="S85" s="35"/>
      <c r="T85" s="35"/>
      <c r="U85" s="35"/>
      <c r="V85" s="35"/>
    </row>
    <row r="86" spans="1:23" x14ac:dyDescent="0.25">
      <c r="K86" s="35"/>
      <c r="L86" s="35"/>
      <c r="M86" s="35"/>
      <c r="N86" s="35"/>
      <c r="O86" s="35"/>
      <c r="P86" s="35"/>
      <c r="Q86" s="35"/>
      <c r="R86" s="35"/>
      <c r="S86" s="35"/>
      <c r="T86" s="35"/>
      <c r="U86" s="35"/>
      <c r="V86" s="35"/>
    </row>
    <row r="87" spans="1:23" x14ac:dyDescent="0.25">
      <c r="K87" s="35"/>
      <c r="L87" s="35"/>
      <c r="M87" s="35"/>
      <c r="N87" s="35"/>
      <c r="O87" s="35"/>
      <c r="P87" s="35"/>
      <c r="Q87" s="35"/>
      <c r="R87" s="35"/>
      <c r="S87" s="35"/>
      <c r="T87" s="35"/>
      <c r="U87" s="35"/>
      <c r="V87" s="35"/>
    </row>
    <row r="88" spans="1:23" x14ac:dyDescent="0.25">
      <c r="K88" s="35"/>
      <c r="L88" s="35"/>
      <c r="M88" s="35"/>
      <c r="N88" s="35"/>
      <c r="O88" s="35"/>
      <c r="P88" s="35"/>
      <c r="Q88" s="35"/>
      <c r="R88" s="35"/>
      <c r="S88" s="35"/>
      <c r="T88" s="35"/>
      <c r="U88" s="35"/>
      <c r="V88" s="35"/>
    </row>
    <row r="89" spans="1:23" x14ac:dyDescent="0.25">
      <c r="K89" s="35"/>
      <c r="L89" s="35"/>
      <c r="M89" s="35"/>
      <c r="N89" s="35"/>
      <c r="O89" s="35"/>
      <c r="P89" s="35"/>
      <c r="Q89" s="35"/>
      <c r="R89" s="35"/>
      <c r="S89" s="35"/>
      <c r="T89" s="35"/>
      <c r="U89" s="35"/>
      <c r="V89" s="35"/>
    </row>
    <row r="98" spans="23:23" ht="16.5" thickBot="1" x14ac:dyDescent="0.3">
      <c r="W98" s="70"/>
    </row>
    <row r="99" spans="23:23" x14ac:dyDescent="0.25">
      <c r="W99" s="86" t="s">
        <v>153</v>
      </c>
    </row>
    <row r="100" spans="23:23" x14ac:dyDescent="0.25">
      <c r="W100" s="87"/>
    </row>
    <row r="101" spans="23:23" x14ac:dyDescent="0.25">
      <c r="W101" s="87"/>
    </row>
    <row r="102" spans="23:23" x14ac:dyDescent="0.25">
      <c r="W102" s="87"/>
    </row>
    <row r="103" spans="23:23" ht="16.5" thickBot="1" x14ac:dyDescent="0.3">
      <c r="W103" s="88"/>
    </row>
    <row r="104" spans="23:23" ht="16.5" thickBot="1" x14ac:dyDescent="0.3">
      <c r="W104" s="71" t="s">
        <v>154</v>
      </c>
    </row>
    <row r="105" spans="23:23" x14ac:dyDescent="0.25">
      <c r="W105" s="70" t="s">
        <v>268</v>
      </c>
    </row>
    <row r="107" spans="23:23" ht="15.4" customHeight="1" x14ac:dyDescent="0.25"/>
    <row r="108" spans="23:23" x14ac:dyDescent="0.25">
      <c r="W108" s="37" t="s">
        <v>79</v>
      </c>
    </row>
    <row r="109" spans="23:23" x14ac:dyDescent="0.25">
      <c r="W109" s="37" t="s">
        <v>80</v>
      </c>
    </row>
    <row r="110" spans="23:23" x14ac:dyDescent="0.25">
      <c r="W110" s="37" t="s">
        <v>81</v>
      </c>
    </row>
    <row r="111" spans="23:23" x14ac:dyDescent="0.25">
      <c r="W111" s="37" t="s">
        <v>82</v>
      </c>
    </row>
    <row r="112" spans="23:23" x14ac:dyDescent="0.25">
      <c r="W112" s="37" t="s">
        <v>83</v>
      </c>
    </row>
    <row r="113" spans="23:23" x14ac:dyDescent="0.25">
      <c r="W113" s="37" t="s">
        <v>84</v>
      </c>
    </row>
    <row r="114" spans="23:23" x14ac:dyDescent="0.25">
      <c r="W114" s="37" t="s">
        <v>85</v>
      </c>
    </row>
    <row r="115" spans="23:23" x14ac:dyDescent="0.25">
      <c r="W115" s="37" t="s">
        <v>86</v>
      </c>
    </row>
    <row r="141" spans="23:23" x14ac:dyDescent="0.25">
      <c r="W141" t="s">
        <v>21</v>
      </c>
    </row>
    <row r="142" spans="23:23" x14ac:dyDescent="0.25">
      <c r="W142" t="s">
        <v>22</v>
      </c>
    </row>
    <row r="143" spans="23:23" x14ac:dyDescent="0.25">
      <c r="W143" t="s">
        <v>23</v>
      </c>
    </row>
  </sheetData>
  <mergeCells count="4">
    <mergeCell ref="A1:A2"/>
    <mergeCell ref="B1:V2"/>
    <mergeCell ref="W1:W2"/>
    <mergeCell ref="W99:W103"/>
  </mergeCells>
  <conditionalFormatting sqref="B11:B14">
    <cfRule type="containsText" dxfId="65" priority="1" operator="containsText" text="Yes">
      <formula>NOT(ISERROR(SEARCH("Yes",B11)))</formula>
    </cfRule>
    <cfRule type="containsText" dxfId="64" priority="2" operator="containsText" text="No">
      <formula>NOT(ISERROR(SEARCH("No",B11)))</formula>
    </cfRule>
  </conditionalFormatting>
  <conditionalFormatting sqref="B6:J6 L6:P6 R6:V9 B7:P9 B15:V15 B16:I19 K16:V19 B20:V20 N46:V46 B59:W59 B60:V68 S69">
    <cfRule type="containsText" dxfId="63" priority="72" operator="containsText" text="No">
      <formula>NOT(ISERROR(SEARCH("No",B6)))</formula>
    </cfRule>
  </conditionalFormatting>
  <conditionalFormatting sqref="B4:O5 R4:R5 T4:V5 K21:W22 B21:I26 K23:V23 K24:W26 B27:W27 B28:I32 K28:W32 B33:W33 B34:I38 K34:W38 B54:V58 W57:W58 B75:V78 B80:V83">
    <cfRule type="containsText" dxfId="62" priority="43" operator="containsText" text="Yes">
      <formula>NOT(ISERROR(SEARCH("Yes",B4)))</formula>
    </cfRule>
    <cfRule type="containsText" dxfId="61" priority="44" operator="containsText" text="No">
      <formula>NOT(ISERROR(SEARCH("No",B4)))</formula>
    </cfRule>
  </conditionalFormatting>
  <conditionalFormatting sqref="B7:P9 R7:V9 B10:V10">
    <cfRule type="containsText" dxfId="60" priority="28" operator="containsText" text="No">
      <formula>NOT(ISERROR(SEARCH("No",B7)))</formula>
    </cfRule>
    <cfRule type="containsText" dxfId="59" priority="27" operator="containsText" text="Yes">
      <formula>NOT(ISERROR(SEARCH("Yes",B7)))</formula>
    </cfRule>
  </conditionalFormatting>
  <conditionalFormatting sqref="B69:R69 T69:V69">
    <cfRule type="containsText" dxfId="58" priority="54" operator="containsText" text="No">
      <formula>NOT(ISERROR(SEARCH("No",B69)))</formula>
    </cfRule>
    <cfRule type="containsText" dxfId="57" priority="53" operator="containsText" text="Yes">
      <formula>NOT(ISERROR(SEARCH("Yes",B69)))</formula>
    </cfRule>
  </conditionalFormatting>
  <conditionalFormatting sqref="B39:V45">
    <cfRule type="containsText" dxfId="56" priority="31" operator="containsText" text="Yes">
      <formula>NOT(ISERROR(SEARCH("Yes",B39)))</formula>
    </cfRule>
    <cfRule type="containsText" dxfId="55" priority="32" operator="containsText" text="No">
      <formula>NOT(ISERROR(SEARCH("No",B39)))</formula>
    </cfRule>
  </conditionalFormatting>
  <conditionalFormatting sqref="B70:V70">
    <cfRule type="containsText" dxfId="54" priority="67" operator="containsText" text="Yes">
      <formula>NOT(ISERROR(SEARCH("Yes",B70)))</formula>
    </cfRule>
    <cfRule type="containsText" dxfId="53" priority="68" operator="containsText" text="No">
      <formula>NOT(ISERROR(SEARCH("No",B70)))</formula>
    </cfRule>
  </conditionalFormatting>
  <conditionalFormatting sqref="B71:V73">
    <cfRule type="containsText" dxfId="52" priority="40" operator="containsText" text="No">
      <formula>NOT(ISERROR(SEARCH("No",B71)))</formula>
    </cfRule>
    <cfRule type="containsText" dxfId="51" priority="39" operator="containsText" text="Yes">
      <formula>NOT(ISERROR(SEARCH("Yes",B71)))</formula>
    </cfRule>
  </conditionalFormatting>
  <conditionalFormatting sqref="B74:W74">
    <cfRule type="containsText" dxfId="50" priority="57" operator="containsText" text="Yes">
      <formula>NOT(ISERROR(SEARCH("Yes",B74)))</formula>
    </cfRule>
    <cfRule type="containsText" dxfId="49" priority="58" operator="containsText" text="No">
      <formula>NOT(ISERROR(SEARCH("No",B74)))</formula>
    </cfRule>
  </conditionalFormatting>
  <conditionalFormatting sqref="B79:W79">
    <cfRule type="containsText" dxfId="48" priority="5" operator="containsText" text="Yes">
      <formula>NOT(ISERROR(SEARCH("Yes",B79)))</formula>
    </cfRule>
    <cfRule type="containsText" dxfId="47" priority="6" operator="containsText" text="No">
      <formula>NOT(ISERROR(SEARCH("No",B79)))</formula>
    </cfRule>
  </conditionalFormatting>
  <conditionalFormatting sqref="C11:O14 R11:R14 T11:V14">
    <cfRule type="containsText" dxfId="46" priority="25" operator="containsText" text="Yes">
      <formula>NOT(ISERROR(SEARCH("Yes",C11)))</formula>
    </cfRule>
    <cfRule type="containsText" dxfId="45" priority="26" operator="containsText" text="No">
      <formula>NOT(ISERROR(SEARCH("No",C11)))</formula>
    </cfRule>
  </conditionalFormatting>
  <conditionalFormatting sqref="H51:H52">
    <cfRule type="containsText" dxfId="44" priority="9" operator="containsText" text="Yes">
      <formula>NOT(ISERROR(SEARCH("Yes",H51)))</formula>
    </cfRule>
    <cfRule type="containsText" dxfId="43" priority="10" operator="containsText" text="No">
      <formula>NOT(ISERROR(SEARCH("No",H51)))</formula>
    </cfRule>
  </conditionalFormatting>
  <conditionalFormatting sqref="J16:J19">
    <cfRule type="containsText" dxfId="42" priority="11" operator="containsText" text="Yes">
      <formula>NOT(ISERROR(SEARCH("Yes",J16)))</formula>
    </cfRule>
    <cfRule type="containsText" dxfId="41" priority="12" operator="containsText" text="No">
      <formula>NOT(ISERROR(SEARCH("No",J16)))</formula>
    </cfRule>
  </conditionalFormatting>
  <conditionalFormatting sqref="J21:J26">
    <cfRule type="containsText" dxfId="40" priority="14" operator="containsText" text="No">
      <formula>NOT(ISERROR(SEARCH("No",J21)))</formula>
    </cfRule>
    <cfRule type="containsText" dxfId="39" priority="13" operator="containsText" text="Yes">
      <formula>NOT(ISERROR(SEARCH("Yes",J21)))</formula>
    </cfRule>
  </conditionalFormatting>
  <conditionalFormatting sqref="J28:J32">
    <cfRule type="containsText" dxfId="38" priority="16" operator="containsText" text="No">
      <formula>NOT(ISERROR(SEARCH("No",J28)))</formula>
    </cfRule>
    <cfRule type="containsText" dxfId="37" priority="15" operator="containsText" text="Yes">
      <formula>NOT(ISERROR(SEARCH("Yes",J28)))</formula>
    </cfRule>
  </conditionalFormatting>
  <conditionalFormatting sqref="J34:J38">
    <cfRule type="containsText" dxfId="36" priority="18" operator="containsText" text="No">
      <formula>NOT(ISERROR(SEARCH("No",J34)))</formula>
    </cfRule>
    <cfRule type="containsText" dxfId="35" priority="17" operator="containsText" text="Yes">
      <formula>NOT(ISERROR(SEARCH("Yes",J34)))</formula>
    </cfRule>
  </conditionalFormatting>
  <conditionalFormatting sqref="K6">
    <cfRule type="containsText" dxfId="34" priority="41" operator="containsText" text="Yes">
      <formula>NOT(ISERROR(SEARCH("Yes",K6)))</formula>
    </cfRule>
    <cfRule type="containsText" dxfId="33" priority="42" operator="containsText" text="No">
      <formula>NOT(ISERROR(SEARCH("No",K6)))</formula>
    </cfRule>
  </conditionalFormatting>
  <conditionalFormatting sqref="K46 G50 K51:K53 G52:G53">
    <cfRule type="containsText" dxfId="32" priority="49" operator="containsText" text="Yes">
      <formula>NOT(ISERROR(SEARCH("Yes",G46)))</formula>
    </cfRule>
    <cfRule type="containsText" dxfId="31" priority="50" operator="containsText" text="No">
      <formula>NOT(ISERROR(SEARCH("No",G46)))</formula>
    </cfRule>
  </conditionalFormatting>
  <conditionalFormatting sqref="L46:M46">
    <cfRule type="containsText" dxfId="30" priority="69" operator="containsText" text="Yes">
      <formula>NOT(ISERROR(SEARCH("Yes",L46)))</formula>
    </cfRule>
    <cfRule type="containsText" dxfId="29" priority="70" operator="containsText" text="No">
      <formula>NOT(ISERROR(SEARCH("No",L46)))</formula>
    </cfRule>
  </conditionalFormatting>
  <conditionalFormatting sqref="P5">
    <cfRule type="containsText" dxfId="28" priority="37" operator="containsText" text="Yes">
      <formula>NOT(ISERROR(SEARCH("Yes",P5)))</formula>
    </cfRule>
    <cfRule type="containsText" dxfId="27" priority="38" operator="containsText" text="No">
      <formula>NOT(ISERROR(SEARCH("No",P5)))</formula>
    </cfRule>
  </conditionalFormatting>
  <conditionalFormatting sqref="P4:Q4 Q5:Q9">
    <cfRule type="containsText" dxfId="26" priority="20" operator="containsText" text="No">
      <formula>NOT(ISERROR(SEARCH("No",P4)))</formula>
    </cfRule>
    <cfRule type="containsText" dxfId="25" priority="19" operator="containsText" text="Yes">
      <formula>NOT(ISERROR(SEARCH("Yes",P4)))</formula>
    </cfRule>
  </conditionalFormatting>
  <conditionalFormatting sqref="P11:Q14">
    <cfRule type="containsText" dxfId="24" priority="23" operator="containsText" text="Yes">
      <formula>NOT(ISERROR(SEARCH("Yes",P11)))</formula>
    </cfRule>
    <cfRule type="containsText" dxfId="23" priority="24" operator="containsText" text="No">
      <formula>NOT(ISERROR(SEARCH("No",P11)))</formula>
    </cfRule>
  </conditionalFormatting>
  <conditionalFormatting sqref="P47:Q51">
    <cfRule type="containsText" dxfId="22" priority="51" operator="containsText" text="Yes">
      <formula>NOT(ISERROR(SEARCH("Yes",P47)))</formula>
    </cfRule>
    <cfRule type="containsText" dxfId="21" priority="52" operator="containsText" text="No">
      <formula>NOT(ISERROR(SEARCH("No",P47)))</formula>
    </cfRule>
  </conditionalFormatting>
  <conditionalFormatting sqref="R6:V9 B7:P9 B6:J6 L6:P6 B15:V15 B16:I19 K16:V19 B20:V20 N46:V46 B59:W59 B60:V68 S69">
    <cfRule type="containsText" dxfId="20" priority="71" operator="containsText" text="Yes">
      <formula>NOT(ISERROR(SEARCH("Yes",B6)))</formula>
    </cfRule>
  </conditionalFormatting>
  <conditionalFormatting sqref="S4:S5">
    <cfRule type="containsText" dxfId="19" priority="35" operator="containsText" text="Yes">
      <formula>NOT(ISERROR(SEARCH("Yes",S4)))</formula>
    </cfRule>
    <cfRule type="containsText" dxfId="18" priority="36" operator="containsText" text="No">
      <formula>NOT(ISERROR(SEARCH("No",S4)))</formula>
    </cfRule>
  </conditionalFormatting>
  <conditionalFormatting sqref="S11:S14">
    <cfRule type="containsText" dxfId="17" priority="22" operator="containsText" text="No">
      <formula>NOT(ISERROR(SEARCH("No",S11)))</formula>
    </cfRule>
    <cfRule type="containsText" dxfId="16" priority="21" operator="containsText" text="Yes">
      <formula>NOT(ISERROR(SEARCH("Yes",S11)))</formula>
    </cfRule>
  </conditionalFormatting>
  <conditionalFormatting sqref="W20 B46:J49 K47:O50 R47:V51 B50:F50 H50:J50 B51:G51 L51:O51 I51:J52 B52:F53 L52:V53 H53:J53 W60">
    <cfRule type="containsText" dxfId="15" priority="48" operator="containsText" text="No">
      <formula>NOT(ISERROR(SEARCH("No",B20)))</formula>
    </cfRule>
    <cfRule type="containsText" dxfId="14" priority="47" operator="containsText" text="Yes">
      <formula>NOT(ISERROR(SEARCH("Yes",B20)))</formula>
    </cfRule>
  </conditionalFormatting>
  <conditionalFormatting sqref="W39:W43">
    <cfRule type="containsText" dxfId="13" priority="46" operator="containsText" text="No">
      <formula>NOT(ISERROR(SEARCH("No",W39)))</formula>
    </cfRule>
    <cfRule type="containsText" dxfId="12" priority="45" operator="containsText" text="Yes">
      <formula>NOT(ISERROR(SEARCH("Yes",W39)))</formula>
    </cfRule>
  </conditionalFormatting>
  <conditionalFormatting sqref="W45">
    <cfRule type="containsText" dxfId="11" priority="63" operator="containsText" text="Yes">
      <formula>NOT(ISERROR(SEARCH("Yes",W45)))</formula>
    </cfRule>
    <cfRule type="containsText" dxfId="10" priority="64" operator="containsText" text="No">
      <formula>NOT(ISERROR(SEARCH("No",W45)))</formula>
    </cfRule>
  </conditionalFormatting>
  <conditionalFormatting sqref="W54">
    <cfRule type="containsText" dxfId="9" priority="65" operator="containsText" text="Yes">
      <formula>NOT(ISERROR(SEARCH("Yes",W54)))</formula>
    </cfRule>
    <cfRule type="containsText" dxfId="8" priority="66" operator="containsText" text="No">
      <formula>NOT(ISERROR(SEARCH("No",W54)))</formula>
    </cfRule>
  </conditionalFormatting>
  <conditionalFormatting sqref="W67">
    <cfRule type="containsText" dxfId="7" priority="61" operator="containsText" text="Yes">
      <formula>NOT(ISERROR(SEARCH("Yes",W67)))</formula>
    </cfRule>
    <cfRule type="containsText" dxfId="6" priority="62" operator="containsText" text="No">
      <formula>NOT(ISERROR(SEARCH("No",W67)))</formula>
    </cfRule>
  </conditionalFormatting>
  <conditionalFormatting sqref="W70">
    <cfRule type="containsText" dxfId="5" priority="59" operator="containsText" text="Yes">
      <formula>NOT(ISERROR(SEARCH("Yes",W70)))</formula>
    </cfRule>
    <cfRule type="containsText" dxfId="4" priority="60" operator="containsText" text="No">
      <formula>NOT(ISERROR(SEARCH("No",W70)))</formula>
    </cfRule>
  </conditionalFormatting>
  <conditionalFormatting sqref="W77">
    <cfRule type="containsText" dxfId="3" priority="29" operator="containsText" text="Yes">
      <formula>NOT(ISERROR(SEARCH("Yes",W77)))</formula>
    </cfRule>
    <cfRule type="containsText" dxfId="2" priority="30" operator="containsText" text="No">
      <formula>NOT(ISERROR(SEARCH("No",W77)))</formula>
    </cfRule>
  </conditionalFormatting>
  <conditionalFormatting sqref="W82">
    <cfRule type="containsText" dxfId="1" priority="55" operator="containsText" text="Yes">
      <formula>NOT(ISERROR(SEARCH("Yes",W82)))</formula>
    </cfRule>
    <cfRule type="containsText" dxfId="0" priority="56" operator="containsText" text="No">
      <formula>NOT(ISERROR(SEARCH("No",W82)))</formula>
    </cfRule>
  </conditionalFormatting>
  <dataValidations count="4">
    <dataValidation type="list" allowBlank="1" showInputMessage="1" showErrorMessage="1" sqref="B10:V10 C11:V14" xr:uid="{D58F8F5F-9BB3-4F51-8753-316BC8051F86}">
      <formula1>$W$140:$W$142</formula1>
    </dataValidation>
    <dataValidation type="list" allowBlank="1" showInputMessage="1" showErrorMessage="1" sqref="Q4:V9 B15:V83 C4:P6 B7:P9" xr:uid="{69FA386B-E971-4248-A965-E1566725C86B}">
      <formula1>$W$141:$W$143</formula1>
    </dataValidation>
    <dataValidation type="list" allowBlank="1" showInputMessage="1" showErrorMessage="1" sqref="B4:B6 B11:B12" xr:uid="{65B85E47-5488-4335-8142-133C5BD0148C}">
      <formula1>W139:W141</formula1>
    </dataValidation>
    <dataValidation type="list" allowBlank="1" showInputMessage="1" showErrorMessage="1" sqref="B13:B14" xr:uid="{F5D62AE0-1BAC-4DE7-A83E-18A14152B826}">
      <formula1>W147:W149</formula1>
    </dataValidation>
  </dataValidations>
  <hyperlinks>
    <hyperlink ref="W105" r:id="rId1" tooltip="https://www.delltechnologies.com/asset/en-us/products/storage/selling-competitive/powerflex-nutanix-cloud-platform-technical-201.pptx" display="https://www.delltechnologies.com/asset/en-us/products/storage/selling-competitive/powerflex-nutanix-cloud-platform-technical-201.pptx" xr:uid="{108DD63A-1699-4504-A300-6F1FC5D672C4}"/>
  </hyperlinks>
  <pageMargins left="0.7" right="0.7" top="0.75" bottom="0.75" header="0.3" footer="0.3"/>
  <pageSetup orientation="portrait" r:id="rId2"/>
  <drawing r:id="rId3"/>
  <legacyDrawing r:id="rId4"/>
  <tableParts count="1">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3"/>
  <sheetViews>
    <sheetView topLeftCell="F1" workbookViewId="0">
      <selection activeCell="L11" sqref="L11"/>
    </sheetView>
  </sheetViews>
  <sheetFormatPr defaultColWidth="11" defaultRowHeight="15.75" x14ac:dyDescent="0.25"/>
  <cols>
    <col min="1" max="1" width="48.125" customWidth="1"/>
    <col min="2" max="2" width="15.75" customWidth="1"/>
    <col min="3" max="4" width="16.625" customWidth="1"/>
    <col min="5" max="5" width="16.125" customWidth="1"/>
    <col min="6" max="6" width="45.5" customWidth="1"/>
    <col min="7" max="7" width="18.125" customWidth="1"/>
    <col min="8" max="8" width="13.25" bestFit="1" customWidth="1"/>
    <col min="9" max="9" width="18.5" customWidth="1"/>
    <col min="10" max="10" width="16.125" customWidth="1"/>
    <col min="11" max="11" width="13.25" customWidth="1"/>
    <col min="12" max="12" width="28.75" customWidth="1"/>
    <col min="13" max="13" width="25.5" customWidth="1"/>
    <col min="14" max="14" width="14.5" bestFit="1" customWidth="1"/>
    <col min="15" max="15" width="12.5" customWidth="1"/>
    <col min="16" max="16" width="14" customWidth="1"/>
    <col min="17" max="17" width="14.25" customWidth="1"/>
    <col min="18" max="18" width="87.75" customWidth="1"/>
    <col min="19" max="19" width="65.125" bestFit="1" customWidth="1"/>
  </cols>
  <sheetData>
    <row r="1" spans="1:19" s="1" customFormat="1" ht="40.15" customHeight="1" x14ac:dyDescent="0.4">
      <c r="A1" s="18" t="s">
        <v>155</v>
      </c>
      <c r="B1" s="89" t="s">
        <v>156</v>
      </c>
      <c r="C1" s="89"/>
      <c r="D1" s="89"/>
      <c r="E1" s="89"/>
      <c r="F1" s="24" t="s">
        <v>157</v>
      </c>
      <c r="G1" s="93" t="s">
        <v>158</v>
      </c>
      <c r="H1" s="93"/>
      <c r="I1" s="93"/>
      <c r="J1" s="90" t="s">
        <v>159</v>
      </c>
      <c r="K1" s="91"/>
      <c r="L1" s="40"/>
      <c r="M1" s="92" t="s">
        <v>160</v>
      </c>
      <c r="N1" s="92"/>
      <c r="O1" s="92"/>
      <c r="P1" s="92"/>
      <c r="Q1" s="92"/>
    </row>
    <row r="2" spans="1:19" s="15" customFormat="1" ht="31.5" x14ac:dyDescent="0.25">
      <c r="A2" s="16" t="s">
        <v>161</v>
      </c>
      <c r="B2" s="22" t="s">
        <v>162</v>
      </c>
      <c r="C2" s="22" t="s">
        <v>163</v>
      </c>
      <c r="D2" s="22" t="s">
        <v>164</v>
      </c>
      <c r="E2" s="22" t="s">
        <v>165</v>
      </c>
      <c r="F2" s="23" t="s">
        <v>166</v>
      </c>
      <c r="G2" s="26" t="s">
        <v>167</v>
      </c>
      <c r="H2" s="25" t="s">
        <v>168</v>
      </c>
      <c r="I2" s="25" t="s">
        <v>169</v>
      </c>
      <c r="J2" s="17" t="s">
        <v>170</v>
      </c>
      <c r="K2" s="17" t="s">
        <v>171</v>
      </c>
      <c r="L2" s="17" t="s">
        <v>172</v>
      </c>
      <c r="M2" s="19" t="s">
        <v>173</v>
      </c>
      <c r="N2" s="20" t="s">
        <v>174</v>
      </c>
      <c r="O2" s="21" t="s">
        <v>175</v>
      </c>
      <c r="P2" s="21" t="s">
        <v>176</v>
      </c>
      <c r="Q2" s="21" t="s">
        <v>177</v>
      </c>
      <c r="R2" s="15" t="s">
        <v>19</v>
      </c>
      <c r="S2" s="15" t="s">
        <v>178</v>
      </c>
    </row>
    <row r="3" spans="1:19" ht="31.5" x14ac:dyDescent="0.25">
      <c r="B3" t="s">
        <v>179</v>
      </c>
      <c r="G3" t="s">
        <v>21</v>
      </c>
      <c r="H3" t="s">
        <v>180</v>
      </c>
      <c r="I3" t="s">
        <v>21</v>
      </c>
      <c r="J3" s="27" t="s">
        <v>181</v>
      </c>
      <c r="K3" t="s">
        <v>182</v>
      </c>
      <c r="L3" s="2" t="s">
        <v>183</v>
      </c>
    </row>
    <row r="4" spans="1:19" x14ac:dyDescent="0.25">
      <c r="B4" t="s">
        <v>184</v>
      </c>
      <c r="G4" t="s">
        <v>185</v>
      </c>
      <c r="H4" t="s">
        <v>186</v>
      </c>
      <c r="I4" t="s">
        <v>185</v>
      </c>
      <c r="J4" s="27" t="s">
        <v>187</v>
      </c>
      <c r="K4" t="s">
        <v>181</v>
      </c>
      <c r="L4" s="2" t="s">
        <v>188</v>
      </c>
    </row>
    <row r="5" spans="1:19" ht="31.5" x14ac:dyDescent="0.25">
      <c r="B5" t="s">
        <v>189</v>
      </c>
      <c r="G5" t="s">
        <v>190</v>
      </c>
      <c r="H5" t="s">
        <v>191</v>
      </c>
      <c r="I5" t="s">
        <v>192</v>
      </c>
      <c r="J5" s="27" t="s">
        <v>22</v>
      </c>
      <c r="K5" t="s">
        <v>187</v>
      </c>
      <c r="L5" s="2" t="s">
        <v>193</v>
      </c>
    </row>
    <row r="6" spans="1:19" ht="47.25" x14ac:dyDescent="0.25">
      <c r="B6" t="s">
        <v>194</v>
      </c>
      <c r="G6" t="s">
        <v>22</v>
      </c>
      <c r="H6" t="s">
        <v>22</v>
      </c>
      <c r="I6" t="s">
        <v>195</v>
      </c>
      <c r="J6" s="27" t="s">
        <v>196</v>
      </c>
      <c r="K6" t="s">
        <v>22</v>
      </c>
      <c r="L6" s="2" t="s">
        <v>197</v>
      </c>
    </row>
    <row r="7" spans="1:19" x14ac:dyDescent="0.25">
      <c r="B7" t="s">
        <v>198</v>
      </c>
      <c r="G7" t="s">
        <v>199</v>
      </c>
      <c r="H7" t="s">
        <v>199</v>
      </c>
      <c r="I7" t="s">
        <v>22</v>
      </c>
      <c r="J7" s="27" t="s">
        <v>200</v>
      </c>
      <c r="K7" t="s">
        <v>196</v>
      </c>
      <c r="L7" s="2" t="s">
        <v>198</v>
      </c>
    </row>
    <row r="8" spans="1:19" x14ac:dyDescent="0.25">
      <c r="G8" t="s">
        <v>201</v>
      </c>
      <c r="H8" t="s">
        <v>201</v>
      </c>
      <c r="I8" t="s">
        <v>199</v>
      </c>
      <c r="J8" s="27" t="s">
        <v>202</v>
      </c>
      <c r="K8" t="s">
        <v>200</v>
      </c>
    </row>
    <row r="9" spans="1:19" x14ac:dyDescent="0.25">
      <c r="B9" t="s">
        <v>179</v>
      </c>
      <c r="C9" t="s">
        <v>203</v>
      </c>
      <c r="G9" t="s">
        <v>198</v>
      </c>
      <c r="H9" t="s">
        <v>198</v>
      </c>
      <c r="I9" t="s">
        <v>201</v>
      </c>
      <c r="J9" s="27" t="s">
        <v>198</v>
      </c>
      <c r="K9" t="s">
        <v>204</v>
      </c>
    </row>
    <row r="10" spans="1:19" x14ac:dyDescent="0.25">
      <c r="B10" t="s">
        <v>184</v>
      </c>
      <c r="C10" t="s">
        <v>205</v>
      </c>
      <c r="G10" t="s">
        <v>206</v>
      </c>
      <c r="H10" t="s">
        <v>206</v>
      </c>
      <c r="I10" t="s">
        <v>198</v>
      </c>
      <c r="J10" s="27" t="s">
        <v>206</v>
      </c>
      <c r="K10" t="s">
        <v>198</v>
      </c>
    </row>
    <row r="11" spans="1:19" x14ac:dyDescent="0.25">
      <c r="B11" t="s">
        <v>189</v>
      </c>
      <c r="C11" t="s">
        <v>207</v>
      </c>
      <c r="I11" t="s">
        <v>206</v>
      </c>
      <c r="K11" t="s">
        <v>206</v>
      </c>
    </row>
    <row r="12" spans="1:19" x14ac:dyDescent="0.25">
      <c r="B12" t="s">
        <v>194</v>
      </c>
      <c r="C12" t="s">
        <v>208</v>
      </c>
    </row>
    <row r="13" spans="1:19" x14ac:dyDescent="0.25">
      <c r="B13" t="s">
        <v>198</v>
      </c>
    </row>
  </sheetData>
  <mergeCells count="4">
    <mergeCell ref="B1:E1"/>
    <mergeCell ref="J1:K1"/>
    <mergeCell ref="M1:Q1"/>
    <mergeCell ref="G1:I1"/>
  </mergeCells>
  <pageMargins left="0.7" right="0.7" top="0.75" bottom="0.75" header="0.3" footer="0.3"/>
  <pageSetup paperSize="9" orientation="portrait" r:id="rId1"/>
  <headerFooter>
    <oddHeader>&amp;L&amp;"Calibri"&amp;10&amp;K737373Dell Customer Communication - Confidential&amp;1#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37"/>
  <sheetViews>
    <sheetView zoomScale="117" zoomScaleNormal="181" zoomScalePageLayoutView="181" workbookViewId="0">
      <pane xSplit="1" ySplit="3" topLeftCell="B16" activePane="bottomRight" state="frozen"/>
      <selection pane="topRight" activeCell="B1" sqref="B1"/>
      <selection pane="bottomLeft" activeCell="A4" sqref="A4"/>
      <selection pane="bottomRight" activeCell="G1" sqref="G1:AC1048576"/>
    </sheetView>
  </sheetViews>
  <sheetFormatPr defaultColWidth="11" defaultRowHeight="15.75" x14ac:dyDescent="0.25"/>
  <cols>
    <col min="1" max="1" width="48.125" customWidth="1"/>
    <col min="2" max="2" width="15.75" customWidth="1"/>
    <col min="3" max="3" width="16.625" customWidth="1"/>
    <col min="4" max="4" width="16.125" customWidth="1"/>
    <col min="5" max="5" width="18.5" customWidth="1"/>
    <col min="6" max="6" width="20.625" customWidth="1"/>
    <col min="7" max="7" width="11" customWidth="1"/>
    <col min="8" max="8" width="45.75" customWidth="1"/>
    <col min="9" max="9" width="20.625" customWidth="1"/>
    <col min="10" max="10" width="19.25" style="2" customWidth="1"/>
    <col min="11" max="11" width="28.75" customWidth="1"/>
    <col min="12" max="12" width="14.75" customWidth="1"/>
    <col min="13" max="13" width="40.25" customWidth="1"/>
    <col min="14" max="14" width="14.5" style="3" bestFit="1" customWidth="1"/>
    <col min="15" max="15" width="12.5" style="3" customWidth="1"/>
    <col min="16" max="16" width="14" style="3" customWidth="1"/>
    <col min="17" max="17" width="14.25" style="3" customWidth="1"/>
    <col min="18" max="18" width="87.75" customWidth="1"/>
    <col min="19" max="19" width="65.125" bestFit="1" customWidth="1"/>
  </cols>
  <sheetData>
    <row r="1" spans="1:19" s="10" customFormat="1" ht="18.75" x14ac:dyDescent="0.3">
      <c r="A1" s="9" t="s">
        <v>209</v>
      </c>
      <c r="B1" s="9"/>
      <c r="E1" s="94" t="s">
        <v>210</v>
      </c>
      <c r="F1" s="94"/>
      <c r="J1" s="11"/>
      <c r="N1" s="12"/>
      <c r="O1" s="12"/>
      <c r="P1" s="12"/>
      <c r="Q1" s="12"/>
    </row>
    <row r="2" spans="1:19" s="10" customFormat="1" ht="18.75" x14ac:dyDescent="0.3">
      <c r="A2" s="10" t="s">
        <v>161</v>
      </c>
      <c r="B2" s="10" t="s">
        <v>162</v>
      </c>
      <c r="C2" s="10" t="s">
        <v>163</v>
      </c>
      <c r="D2" s="10" t="s">
        <v>165</v>
      </c>
      <c r="E2" s="10" t="s">
        <v>211</v>
      </c>
      <c r="F2" s="10" t="s">
        <v>212</v>
      </c>
      <c r="G2" s="10" t="s">
        <v>3</v>
      </c>
      <c r="H2" s="10" t="s">
        <v>213</v>
      </c>
      <c r="I2" s="10" t="s">
        <v>214</v>
      </c>
      <c r="J2" s="11" t="s">
        <v>215</v>
      </c>
      <c r="K2" s="10" t="s">
        <v>216</v>
      </c>
      <c r="L2" s="10" t="s">
        <v>217</v>
      </c>
      <c r="M2" s="10" t="s">
        <v>218</v>
      </c>
      <c r="N2" s="12" t="s">
        <v>219</v>
      </c>
      <c r="O2" s="12" t="s">
        <v>220</v>
      </c>
      <c r="P2" s="12" t="s">
        <v>221</v>
      </c>
      <c r="Q2" s="12" t="s">
        <v>222</v>
      </c>
      <c r="R2" s="10" t="s">
        <v>223</v>
      </c>
      <c r="S2" s="10" t="s">
        <v>224</v>
      </c>
    </row>
    <row r="3" spans="1:19" s="10" customFormat="1" ht="18.75" x14ac:dyDescent="0.3">
      <c r="A3" s="9" t="s">
        <v>20</v>
      </c>
      <c r="B3" s="9"/>
      <c r="C3" s="9"/>
      <c r="D3" s="9"/>
      <c r="J3" s="11"/>
      <c r="N3" s="12"/>
      <c r="O3" s="12"/>
      <c r="P3" s="12"/>
      <c r="Q3" s="12"/>
    </row>
    <row r="4" spans="1:19" s="5" customFormat="1" x14ac:dyDescent="0.25">
      <c r="A4" s="5" t="s">
        <v>225</v>
      </c>
      <c r="B4" s="5" t="s">
        <v>179</v>
      </c>
      <c r="C4" s="5" t="s">
        <v>179</v>
      </c>
      <c r="D4" s="5" t="s">
        <v>226</v>
      </c>
      <c r="E4" s="5" t="s">
        <v>21</v>
      </c>
      <c r="F4" s="5" t="s">
        <v>226</v>
      </c>
      <c r="J4" s="4"/>
      <c r="N4" s="6"/>
      <c r="O4" s="6"/>
      <c r="P4" s="6"/>
      <c r="Q4" s="6"/>
      <c r="R4" s="4"/>
    </row>
    <row r="5" spans="1:19" s="5" customFormat="1" x14ac:dyDescent="0.25">
      <c r="A5" s="5" t="s">
        <v>227</v>
      </c>
      <c r="B5" s="5" t="s">
        <v>179</v>
      </c>
      <c r="C5" s="5" t="s">
        <v>179</v>
      </c>
      <c r="D5" s="5" t="s">
        <v>226</v>
      </c>
      <c r="E5" s="5" t="s">
        <v>228</v>
      </c>
      <c r="F5" s="5" t="s">
        <v>21</v>
      </c>
      <c r="J5" s="4"/>
      <c r="N5" s="6"/>
      <c r="O5" s="6"/>
      <c r="P5" s="6"/>
      <c r="Q5" s="6"/>
      <c r="R5" s="4"/>
    </row>
    <row r="6" spans="1:19" s="5" customFormat="1" ht="32.25" customHeight="1" x14ac:dyDescent="0.25">
      <c r="A6" s="4" t="s">
        <v>229</v>
      </c>
      <c r="B6" s="5" t="s">
        <v>179</v>
      </c>
      <c r="C6" s="5" t="s">
        <v>226</v>
      </c>
      <c r="D6" s="5" t="s">
        <v>226</v>
      </c>
      <c r="E6" s="5" t="s">
        <v>21</v>
      </c>
      <c r="F6" s="5" t="s">
        <v>22</v>
      </c>
      <c r="J6" s="4"/>
      <c r="N6" s="6"/>
      <c r="O6" s="6"/>
      <c r="P6" s="6"/>
      <c r="Q6" s="6"/>
      <c r="R6" s="4"/>
    </row>
    <row r="7" spans="1:19" s="5" customFormat="1" x14ac:dyDescent="0.25">
      <c r="A7" s="5" t="s">
        <v>230</v>
      </c>
      <c r="B7" s="5" t="s">
        <v>179</v>
      </c>
      <c r="C7" s="5" t="s">
        <v>226</v>
      </c>
      <c r="D7" s="5" t="s">
        <v>226</v>
      </c>
      <c r="E7" s="5" t="s">
        <v>226</v>
      </c>
      <c r="F7" s="5" t="s">
        <v>226</v>
      </c>
      <c r="J7" s="4"/>
      <c r="N7" s="6"/>
      <c r="O7" s="6"/>
      <c r="P7" s="6"/>
      <c r="Q7" s="6"/>
    </row>
    <row r="8" spans="1:19" s="10" customFormat="1" ht="21" customHeight="1" x14ac:dyDescent="0.3">
      <c r="A8" s="9" t="s">
        <v>231</v>
      </c>
      <c r="B8" s="9"/>
      <c r="C8" s="9"/>
      <c r="D8" s="9"/>
      <c r="J8" s="11"/>
      <c r="N8" s="12"/>
      <c r="O8" s="12"/>
      <c r="P8" s="12"/>
      <c r="Q8" s="12"/>
      <c r="R8" s="11"/>
      <c r="S8" s="11"/>
    </row>
    <row r="9" spans="1:19" s="5" customFormat="1" x14ac:dyDescent="0.25">
      <c r="A9" s="5" t="s">
        <v>232</v>
      </c>
      <c r="B9" s="5" t="s">
        <v>179</v>
      </c>
      <c r="D9" s="5" t="s">
        <v>226</v>
      </c>
      <c r="E9" s="5" t="s">
        <v>21</v>
      </c>
      <c r="F9" s="5" t="s">
        <v>22</v>
      </c>
      <c r="J9" s="4"/>
      <c r="N9" s="6"/>
      <c r="O9" s="6"/>
      <c r="P9" s="6"/>
      <c r="Q9" s="6"/>
    </row>
    <row r="10" spans="1:19" s="5" customFormat="1" ht="15.75" customHeight="1" x14ac:dyDescent="0.25">
      <c r="A10" s="5" t="s">
        <v>233</v>
      </c>
      <c r="B10" s="5" t="s">
        <v>184</v>
      </c>
      <c r="D10" s="5" t="s">
        <v>226</v>
      </c>
      <c r="E10" s="5" t="s">
        <v>226</v>
      </c>
      <c r="F10" s="5" t="s">
        <v>226</v>
      </c>
      <c r="J10" s="4"/>
      <c r="N10" s="6"/>
      <c r="O10" s="6"/>
      <c r="P10" s="6"/>
      <c r="Q10" s="6"/>
      <c r="R10" s="4"/>
    </row>
    <row r="11" spans="1:19" s="10" customFormat="1" ht="16.5" customHeight="1" x14ac:dyDescent="0.3">
      <c r="A11" s="9" t="s">
        <v>234</v>
      </c>
      <c r="B11" s="9"/>
      <c r="C11" s="9"/>
      <c r="D11" s="9"/>
      <c r="J11" s="11"/>
      <c r="N11" s="12"/>
      <c r="O11" s="12"/>
      <c r="P11" s="12"/>
      <c r="Q11" s="12"/>
      <c r="R11" s="11"/>
      <c r="S11" s="11"/>
    </row>
    <row r="12" spans="1:19" s="5" customFormat="1" x14ac:dyDescent="0.25">
      <c r="A12" s="5" t="s">
        <v>235</v>
      </c>
      <c r="B12" s="5" t="s">
        <v>179</v>
      </c>
      <c r="C12" s="5" t="s">
        <v>179</v>
      </c>
      <c r="D12" s="5" t="s">
        <v>179</v>
      </c>
      <c r="E12" s="5" t="s">
        <v>21</v>
      </c>
      <c r="F12" s="5" t="s">
        <v>21</v>
      </c>
      <c r="J12" s="4"/>
      <c r="L12" s="4"/>
      <c r="N12" s="7"/>
      <c r="O12" s="7"/>
      <c r="P12" s="7"/>
      <c r="Q12" s="6"/>
      <c r="R12" s="8"/>
    </row>
    <row r="13" spans="1:19" s="5" customFormat="1" x14ac:dyDescent="0.25">
      <c r="A13" s="5" t="s">
        <v>236</v>
      </c>
      <c r="B13" s="5" t="s">
        <v>179</v>
      </c>
      <c r="C13" s="5" t="s">
        <v>179</v>
      </c>
      <c r="D13" s="5" t="s">
        <v>179</v>
      </c>
      <c r="E13" s="5" t="s">
        <v>21</v>
      </c>
      <c r="F13" s="5" t="s">
        <v>21</v>
      </c>
      <c r="J13" s="4"/>
      <c r="K13" s="4"/>
      <c r="L13" s="4"/>
      <c r="N13" s="7"/>
      <c r="O13" s="7"/>
      <c r="P13" s="6"/>
      <c r="Q13" s="6"/>
      <c r="S13" s="4"/>
    </row>
    <row r="14" spans="1:19" s="5" customFormat="1" x14ac:dyDescent="0.25">
      <c r="A14" s="5" t="s">
        <v>237</v>
      </c>
      <c r="B14" s="5" t="s">
        <v>179</v>
      </c>
      <c r="C14" s="5" t="s">
        <v>179</v>
      </c>
      <c r="D14" s="5" t="s">
        <v>226</v>
      </c>
      <c r="E14" s="5" t="s">
        <v>226</v>
      </c>
      <c r="F14" s="5" t="s">
        <v>226</v>
      </c>
      <c r="J14" s="4"/>
      <c r="K14" s="4"/>
      <c r="L14" s="4"/>
      <c r="M14" s="4"/>
      <c r="N14" s="7"/>
      <c r="O14" s="7"/>
      <c r="P14" s="6"/>
      <c r="Q14" s="6"/>
      <c r="R14" s="6"/>
      <c r="S14" s="4"/>
    </row>
    <row r="15" spans="1:19" s="5" customFormat="1" x14ac:dyDescent="0.25">
      <c r="A15" s="5" t="s">
        <v>238</v>
      </c>
      <c r="B15" s="5" t="s">
        <v>179</v>
      </c>
      <c r="C15" s="5" t="s">
        <v>179</v>
      </c>
      <c r="D15" s="5" t="s">
        <v>226</v>
      </c>
      <c r="E15" s="5" t="s">
        <v>226</v>
      </c>
      <c r="F15" s="5" t="s">
        <v>226</v>
      </c>
      <c r="J15" s="4"/>
      <c r="K15" s="4"/>
      <c r="L15" s="4"/>
      <c r="M15" s="4"/>
      <c r="N15" s="7"/>
      <c r="O15" s="7"/>
      <c r="P15" s="6"/>
      <c r="Q15" s="6"/>
      <c r="R15" s="6"/>
      <c r="S15" s="4"/>
    </row>
    <row r="16" spans="1:19" s="5" customFormat="1" ht="15.75" customHeight="1" x14ac:dyDescent="0.25">
      <c r="A16" s="5" t="s">
        <v>239</v>
      </c>
      <c r="B16" s="5" t="s">
        <v>179</v>
      </c>
      <c r="C16" s="5" t="s">
        <v>184</v>
      </c>
      <c r="D16" s="5" t="s">
        <v>184</v>
      </c>
      <c r="E16" s="5" t="s">
        <v>201</v>
      </c>
      <c r="F16" s="5" t="s">
        <v>201</v>
      </c>
      <c r="J16" s="4"/>
      <c r="L16" s="4"/>
      <c r="M16" s="4"/>
      <c r="N16" s="7"/>
      <c r="O16" s="7"/>
      <c r="P16" s="7"/>
      <c r="Q16" s="7"/>
      <c r="R16" s="4"/>
      <c r="S16" s="4"/>
    </row>
    <row r="17" spans="1:19" s="5" customFormat="1" ht="18" customHeight="1" x14ac:dyDescent="0.25">
      <c r="A17" s="5" t="s">
        <v>240</v>
      </c>
      <c r="B17" s="5" t="s">
        <v>179</v>
      </c>
      <c r="C17" s="5" t="s">
        <v>179</v>
      </c>
      <c r="D17" s="5" t="s">
        <v>179</v>
      </c>
      <c r="E17" s="5" t="s">
        <v>21</v>
      </c>
      <c r="F17" s="5" t="s">
        <v>201</v>
      </c>
      <c r="J17" s="4"/>
      <c r="N17" s="6"/>
      <c r="O17" s="6"/>
      <c r="P17" s="6"/>
      <c r="Q17" s="6"/>
      <c r="R17" s="4"/>
      <c r="S17" s="4"/>
    </row>
    <row r="18" spans="1:19" s="5" customFormat="1" ht="15" customHeight="1" x14ac:dyDescent="0.25">
      <c r="A18" s="5" t="s">
        <v>241</v>
      </c>
      <c r="B18" s="5" t="s">
        <v>179</v>
      </c>
      <c r="E18" s="5" t="s">
        <v>201</v>
      </c>
      <c r="F18" s="5" t="s">
        <v>201</v>
      </c>
      <c r="J18" s="4"/>
      <c r="N18" s="6"/>
      <c r="O18" s="6"/>
      <c r="P18" s="6"/>
      <c r="Q18" s="6"/>
      <c r="R18" s="4"/>
    </row>
    <row r="19" spans="1:19" s="5" customFormat="1" ht="15" customHeight="1" x14ac:dyDescent="0.25">
      <c r="A19" s="5" t="s">
        <v>242</v>
      </c>
      <c r="B19" s="5" t="s">
        <v>184</v>
      </c>
      <c r="E19" s="5" t="s">
        <v>201</v>
      </c>
      <c r="F19" s="5" t="s">
        <v>201</v>
      </c>
      <c r="J19" s="4"/>
      <c r="N19" s="6"/>
      <c r="O19" s="6"/>
      <c r="P19" s="6"/>
      <c r="Q19" s="6"/>
      <c r="R19" s="4"/>
    </row>
    <row r="20" spans="1:19" s="5" customFormat="1" x14ac:dyDescent="0.25">
      <c r="A20" s="5" t="s">
        <v>243</v>
      </c>
      <c r="B20" s="5" t="s">
        <v>179</v>
      </c>
      <c r="E20" s="5" t="s">
        <v>201</v>
      </c>
      <c r="F20" s="5" t="s">
        <v>201</v>
      </c>
      <c r="J20" s="4"/>
      <c r="N20" s="6"/>
      <c r="O20" s="6"/>
      <c r="P20" s="6"/>
      <c r="Q20" s="6"/>
      <c r="R20" s="7"/>
    </row>
    <row r="21" spans="1:19" s="5" customFormat="1" x14ac:dyDescent="0.25">
      <c r="A21" s="5" t="s">
        <v>244</v>
      </c>
      <c r="B21" s="5" t="s">
        <v>179</v>
      </c>
      <c r="E21" s="5" t="s">
        <v>201</v>
      </c>
      <c r="F21" s="5" t="s">
        <v>201</v>
      </c>
      <c r="J21" s="4"/>
      <c r="N21" s="6"/>
      <c r="O21" s="6"/>
      <c r="P21" s="6"/>
      <c r="Q21" s="6"/>
      <c r="R21" s="7"/>
    </row>
    <row r="22" spans="1:19" s="5" customFormat="1" x14ac:dyDescent="0.25">
      <c r="A22" s="5" t="s">
        <v>245</v>
      </c>
      <c r="B22" s="5" t="s">
        <v>201</v>
      </c>
      <c r="E22" s="5" t="s">
        <v>201</v>
      </c>
      <c r="F22" s="5" t="s">
        <v>201</v>
      </c>
      <c r="J22" s="4"/>
      <c r="N22" s="6"/>
      <c r="O22" s="6"/>
      <c r="P22" s="6"/>
      <c r="Q22" s="6"/>
      <c r="R22" s="4"/>
    </row>
    <row r="23" spans="1:19" s="5" customFormat="1" x14ac:dyDescent="0.25">
      <c r="A23" s="5" t="s">
        <v>246</v>
      </c>
      <c r="B23" s="5" t="s">
        <v>201</v>
      </c>
      <c r="E23" s="5" t="s">
        <v>201</v>
      </c>
      <c r="F23" s="5" t="s">
        <v>201</v>
      </c>
      <c r="J23" s="4"/>
      <c r="N23" s="6"/>
      <c r="O23" s="6"/>
      <c r="P23" s="6"/>
      <c r="Q23" s="6"/>
      <c r="R23" s="4"/>
    </row>
    <row r="24" spans="1:19" s="10" customFormat="1" ht="18.75" x14ac:dyDescent="0.3">
      <c r="A24" s="9" t="s">
        <v>247</v>
      </c>
      <c r="B24" s="9"/>
      <c r="C24" s="9"/>
      <c r="D24" s="9"/>
      <c r="J24" s="11"/>
      <c r="N24" s="12"/>
      <c r="O24" s="12"/>
      <c r="P24" s="12"/>
      <c r="Q24" s="12"/>
    </row>
    <row r="25" spans="1:19" s="5" customFormat="1" x14ac:dyDescent="0.25">
      <c r="A25" s="5" t="s">
        <v>248</v>
      </c>
      <c r="B25" s="5" t="s">
        <v>179</v>
      </c>
      <c r="D25" s="5" t="s">
        <v>226</v>
      </c>
      <c r="E25" s="5" t="s">
        <v>201</v>
      </c>
      <c r="F25" s="5" t="s">
        <v>201</v>
      </c>
      <c r="J25" s="4"/>
      <c r="N25" s="6"/>
      <c r="O25" s="6"/>
      <c r="P25" s="6"/>
      <c r="Q25" s="6"/>
    </row>
    <row r="26" spans="1:19" s="5" customFormat="1" x14ac:dyDescent="0.25">
      <c r="A26" s="5" t="s">
        <v>249</v>
      </c>
      <c r="B26" s="5" t="s">
        <v>179</v>
      </c>
      <c r="D26" s="5" t="s">
        <v>226</v>
      </c>
      <c r="E26" s="5" t="s">
        <v>201</v>
      </c>
      <c r="F26" s="5" t="s">
        <v>201</v>
      </c>
      <c r="J26" s="4"/>
      <c r="N26" s="6"/>
      <c r="O26" s="6"/>
      <c r="P26" s="6"/>
      <c r="Q26" s="6"/>
    </row>
    <row r="27" spans="1:19" s="5" customFormat="1" x14ac:dyDescent="0.25">
      <c r="A27" s="5" t="s">
        <v>250</v>
      </c>
      <c r="B27" s="5" t="s">
        <v>179</v>
      </c>
      <c r="D27" s="5" t="s">
        <v>226</v>
      </c>
      <c r="E27" s="5" t="s">
        <v>201</v>
      </c>
      <c r="F27" s="5" t="s">
        <v>201</v>
      </c>
      <c r="J27" s="4"/>
      <c r="N27" s="6"/>
      <c r="O27" s="6"/>
      <c r="P27" s="6"/>
      <c r="Q27" s="6"/>
    </row>
    <row r="28" spans="1:19" s="5" customFormat="1" x14ac:dyDescent="0.25">
      <c r="A28" s="5" t="s">
        <v>251</v>
      </c>
      <c r="B28" s="5" t="s">
        <v>179</v>
      </c>
      <c r="D28" s="5" t="s">
        <v>226</v>
      </c>
      <c r="E28" s="5" t="s">
        <v>201</v>
      </c>
      <c r="F28" s="5" t="s">
        <v>201</v>
      </c>
      <c r="J28" s="4"/>
      <c r="N28" s="6"/>
      <c r="O28" s="6"/>
      <c r="P28" s="6"/>
      <c r="Q28" s="6"/>
    </row>
    <row r="29" spans="1:19" s="5" customFormat="1" x14ac:dyDescent="0.25">
      <c r="A29" s="5" t="s">
        <v>252</v>
      </c>
      <c r="B29" s="5" t="s">
        <v>179</v>
      </c>
      <c r="D29" s="5" t="s">
        <v>226</v>
      </c>
      <c r="E29" s="5" t="s">
        <v>22</v>
      </c>
      <c r="F29" s="5" t="s">
        <v>22</v>
      </c>
      <c r="J29" s="4"/>
      <c r="N29" s="6"/>
      <c r="O29" s="6"/>
      <c r="P29" s="6"/>
      <c r="Q29" s="6"/>
    </row>
    <row r="30" spans="1:19" ht="18.75" x14ac:dyDescent="0.3">
      <c r="A30" s="13" t="s">
        <v>253</v>
      </c>
      <c r="B30" s="1"/>
      <c r="C30" s="1"/>
      <c r="D30" s="1"/>
    </row>
    <row r="31" spans="1:19" s="5" customFormat="1" x14ac:dyDescent="0.25">
      <c r="A31" s="5" t="s">
        <v>254</v>
      </c>
      <c r="B31" s="5" t="s">
        <v>184</v>
      </c>
      <c r="D31" s="5" t="s">
        <v>226</v>
      </c>
      <c r="E31" s="5" t="s">
        <v>22</v>
      </c>
      <c r="F31" s="5" t="s">
        <v>22</v>
      </c>
      <c r="J31" s="4"/>
      <c r="L31" s="4"/>
      <c r="M31" s="4"/>
      <c r="N31" s="7"/>
      <c r="O31" s="7"/>
      <c r="P31" s="7"/>
      <c r="Q31" s="7"/>
    </row>
    <row r="32" spans="1:19" s="5" customFormat="1" x14ac:dyDescent="0.25">
      <c r="A32" s="5" t="s">
        <v>255</v>
      </c>
      <c r="B32" s="5" t="s">
        <v>179</v>
      </c>
      <c r="J32" s="4"/>
      <c r="K32" s="4"/>
      <c r="N32" s="6"/>
      <c r="O32" s="6"/>
      <c r="P32" s="6"/>
      <c r="Q32" s="6"/>
    </row>
    <row r="33" spans="1:18" s="5" customFormat="1" x14ac:dyDescent="0.25">
      <c r="A33" s="5" t="s">
        <v>256</v>
      </c>
      <c r="B33" s="5" t="s">
        <v>179</v>
      </c>
      <c r="J33" s="4"/>
      <c r="K33" s="4"/>
      <c r="N33" s="14"/>
      <c r="O33" s="14"/>
      <c r="P33" s="14"/>
      <c r="Q33" s="14"/>
      <c r="R33" s="14"/>
    </row>
    <row r="34" spans="1:18" s="5" customFormat="1" x14ac:dyDescent="0.25">
      <c r="A34" s="5" t="s">
        <v>257</v>
      </c>
      <c r="B34" s="5" t="s">
        <v>179</v>
      </c>
      <c r="J34" s="4"/>
      <c r="K34" s="4"/>
      <c r="N34" s="14"/>
      <c r="O34" s="14"/>
      <c r="P34" s="14"/>
      <c r="Q34" s="14"/>
      <c r="R34" s="14"/>
    </row>
    <row r="35" spans="1:18" s="5" customFormat="1" x14ac:dyDescent="0.25">
      <c r="A35" s="5" t="s">
        <v>258</v>
      </c>
      <c r="B35" s="5" t="s">
        <v>179</v>
      </c>
      <c r="J35" s="4"/>
      <c r="N35" s="6"/>
      <c r="O35" s="6"/>
      <c r="P35" s="6"/>
      <c r="Q35" s="6"/>
    </row>
    <row r="36" spans="1:18" s="5" customFormat="1" x14ac:dyDescent="0.25">
      <c r="A36" s="5" t="s">
        <v>259</v>
      </c>
      <c r="B36" s="5" t="s">
        <v>179</v>
      </c>
      <c r="J36" s="4"/>
      <c r="N36" s="14"/>
      <c r="O36" s="14"/>
      <c r="P36" s="14"/>
      <c r="Q36" s="14"/>
      <c r="R36" s="14"/>
    </row>
    <row r="37" spans="1:18" s="5" customFormat="1" x14ac:dyDescent="0.25">
      <c r="A37" s="5" t="s">
        <v>260</v>
      </c>
      <c r="B37" s="5" t="s">
        <v>179</v>
      </c>
      <c r="J37" s="4"/>
      <c r="N37" s="6"/>
      <c r="O37" s="6"/>
      <c r="P37" s="6"/>
      <c r="Q37" s="6"/>
    </row>
  </sheetData>
  <mergeCells count="1">
    <mergeCell ref="E1:F1"/>
  </mergeCells>
  <pageMargins left="0.7" right="0.7" top="0.75" bottom="0.75" header="0.3" footer="0.3"/>
  <pageSetup orientation="portrait" r:id="rId1"/>
  <headerFooter>
    <oddHeader>&amp;L&amp;"Calibri"&amp;10&amp;K737373Dell Customer Communication - Confidential&amp;1#</oddHead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CA6B53CBF414E498DD67AD31BC761C2" ma:contentTypeVersion="13" ma:contentTypeDescription="Create a new document." ma:contentTypeScope="" ma:versionID="45d9ff438d398d976cfe5b18002d3137">
  <xsd:schema xmlns:xsd="http://www.w3.org/2001/XMLSchema" xmlns:xs="http://www.w3.org/2001/XMLSchema" xmlns:p="http://schemas.microsoft.com/office/2006/metadata/properties" xmlns:ns2="c79da5fc-51b9-425e-b7b4-ab8c8e838238" xmlns:ns3="25b52b3f-f022-4e0c-81d7-38f9baf85f9a" targetNamespace="http://schemas.microsoft.com/office/2006/metadata/properties" ma:root="true" ma:fieldsID="0a91911999511ec72a2172ae8278a820" ns2:_="" ns3:_="">
    <xsd:import namespace="c79da5fc-51b9-425e-b7b4-ab8c8e838238"/>
    <xsd:import namespace="25b52b3f-f022-4e0c-81d7-38f9baf85f9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9da5fc-51b9-425e-b7b4-ab8c8e8382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5b52b3f-f022-4e0c-81d7-38f9baf85f9a"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D1A7EE1-5844-4406-B607-4B260CEB2EAE}">
  <ds:schemaRefs>
    <ds:schemaRef ds:uri="http://schemas.microsoft.com/sharepoint/v3/contenttype/forms"/>
  </ds:schemaRefs>
</ds:datastoreItem>
</file>

<file path=customXml/itemProps2.xml><?xml version="1.0" encoding="utf-8"?>
<ds:datastoreItem xmlns:ds="http://schemas.openxmlformats.org/officeDocument/2006/customXml" ds:itemID="{C1376617-B810-46AC-B52B-9828170D58BC}">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9CFF4FA-DFC1-49E2-AE9C-483A43D040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9da5fc-51b9-425e-b7b4-ab8c8e838238"/>
    <ds:schemaRef ds:uri="25b52b3f-f022-4e0c-81d7-38f9baf85f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Core 5.1</vt:lpstr>
      <vt:lpstr>Core 4.5.5.2</vt:lpstr>
      <vt:lpstr>Cell Validations</vt:lpstr>
      <vt:lpstr>New adds (post 2.0.1)</vt:lpstr>
      <vt:lpstr>'Core 5.1'!Print_Area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VxFlex OS Support Matrix</dc:title>
  <dc:subject/>
  <dc:creator>Eyal Sharon</dc:creator>
  <cp:keywords/>
  <dc:description/>
  <cp:lastModifiedBy>Samy, Muhammad</cp:lastModifiedBy>
  <cp:revision/>
  <dcterms:created xsi:type="dcterms:W3CDTF">2016-05-17T01:04:10Z</dcterms:created>
  <dcterms:modified xsi:type="dcterms:W3CDTF">2026-08-26T16:12:01Z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0x0101001CA6B53CBF414E498DD67AD31BC761C2</vt:lpwstr>
  </property>
  <property fmtid="{D5CDD505-2E9C-101B-9397-08002B2CF9AE}" pid="3" name="_dlc_DocIdItemGuid">
    <vt:lpwstr>c5cec3a3-16b0-483a-a487-fddb92492f6b</vt:lpwstr>
  </property>
  <property fmtid="{D5CDD505-2E9C-101B-9397-08002B2CF9AE}" pid="4" name="Wiki Page Categories">
    <vt:lpwstr/>
  </property>
  <property fmtid="{D5CDD505-2E9C-101B-9397-08002B2CF9AE}" pid="5" name="MSIP_Label_a17f17c0-b23c-493d-99ab-b037779ecd33_Enabled">
    <vt:lpwstr>True</vt:lpwstr>
  </property>
  <property fmtid="{D5CDD505-2E9C-101B-9397-08002B2CF9AE}" pid="6" name="MSIP_Label_a17f17c0-b23c-493d-99ab-b037779ecd33_SiteId">
    <vt:lpwstr>945c199a-83a2-4e80-9f8c-5a91be5752dd</vt:lpwstr>
  </property>
  <property fmtid="{D5CDD505-2E9C-101B-9397-08002B2CF9AE}" pid="7" name="MSIP_Label_a17f17c0-b23c-493d-99ab-b037779ecd33_Owner">
    <vt:lpwstr>eyal.sharon@emc.com</vt:lpwstr>
  </property>
  <property fmtid="{D5CDD505-2E9C-101B-9397-08002B2CF9AE}" pid="8" name="MSIP_Label_a17f17c0-b23c-493d-99ab-b037779ecd33_SetDate">
    <vt:lpwstr>2019-09-22T11:40:20.1889853Z</vt:lpwstr>
  </property>
  <property fmtid="{D5CDD505-2E9C-101B-9397-08002B2CF9AE}" pid="9" name="MSIP_Label_a17f17c0-b23c-493d-99ab-b037779ecd33_Name">
    <vt:lpwstr>Customer Communication</vt:lpwstr>
  </property>
  <property fmtid="{D5CDD505-2E9C-101B-9397-08002B2CF9AE}" pid="10" name="MSIP_Label_a17f17c0-b23c-493d-99ab-b037779ecd33_Application">
    <vt:lpwstr>Microsoft Azure Information Protection</vt:lpwstr>
  </property>
  <property fmtid="{D5CDD505-2E9C-101B-9397-08002B2CF9AE}" pid="11" name="MSIP_Label_a17f17c0-b23c-493d-99ab-b037779ecd33_Extended_MSFT_Method">
    <vt:lpwstr>Manual</vt:lpwstr>
  </property>
  <property fmtid="{D5CDD505-2E9C-101B-9397-08002B2CF9AE}" pid="12" name="aiplabel">
    <vt:lpwstr>Customer Communication</vt:lpwstr>
  </property>
</Properties>
</file>